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AKO_Kozos\EKR\Urlapok\Enhat_Vallalat\"/>
    </mc:Choice>
  </mc:AlternateContent>
  <xr:revisionPtr revIDLastSave="0" documentId="13_ncr:1_{B2158E57-898A-4EAD-A3F2-C227D86B7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őlap" sheetId="1" r:id="rId1"/>
    <sheet name="Energiafelhasználás" sheetId="2" r:id="rId2"/>
    <sheet name="Intézkedések" sheetId="3" r:id="rId3"/>
    <sheet name="Szemléletformálási intézkedése" sheetId="4" r:id="rId4"/>
    <sheet name="Kitöltési útmutató" sheetId="5" r:id="rId5"/>
    <sheet name="Megjegyzés" sheetId="6" r:id="rId6"/>
    <sheet name="Legördülők" sheetId="7" state="hidden" r:id="rId7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B3" authorId="0" shapeId="0" xr:uid="{00000000-0006-0000-0000-000001000000}">
      <text>
        <r>
          <rPr>
            <sz val="11"/>
            <rFont val="Calibri"/>
          </rPr>
          <t>{$form.identifier}</t>
        </r>
      </text>
    </comment>
    <comment ref="B4" authorId="0" shapeId="0" xr:uid="{00000000-0006-0000-0000-000002000000}">
      <text>
        <r>
          <rPr>
            <sz val="11"/>
            <rFont val="Calibri"/>
          </rPr>
          <t>{$form.name}</t>
        </r>
      </text>
    </comment>
    <comment ref="B5" authorId="0" shapeId="0" xr:uid="{00000000-0006-0000-0000-000003000000}">
      <text>
        <r>
          <rPr>
            <sz val="11"/>
            <rFont val="Calibri"/>
          </rPr>
          <t>{$form.frequency}</t>
        </r>
      </text>
    </comment>
    <comment ref="B6" authorId="0" shapeId="0" xr:uid="{00000000-0006-0000-0000-000004000000}">
      <text>
        <r>
          <rPr>
            <sz val="11"/>
            <rFont val="Calibri"/>
          </rPr>
          <t>{$session.period}</t>
        </r>
      </text>
    </comment>
    <comment ref="B7" authorId="0" shapeId="0" xr:uid="{00000000-0006-0000-0000-000005000000}">
      <text>
        <r>
          <rPr>
            <sz val="11"/>
            <rFont val="Calibri"/>
          </rPr>
          <t>{$form.rightname}</t>
        </r>
      </text>
    </comment>
    <comment ref="B12" authorId="0" shapeId="0" xr:uid="{00000000-0006-0000-0000-000007000000}">
      <text>
        <r>
          <rPr>
            <sz val="11"/>
            <rFont val="Calibri"/>
          </rPr>
          <t>{$environment.orgname}</t>
        </r>
      </text>
    </comment>
    <comment ref="B13" authorId="0" shapeId="0" xr:uid="{00000000-0006-0000-0000-000008000000}">
      <text>
        <r>
          <rPr>
            <sz val="11"/>
            <rFont val="Calibri"/>
          </rPr>
          <t>{$environment.orgaddress}</t>
        </r>
      </text>
    </comment>
    <comment ref="B14" authorId="0" shapeId="0" xr:uid="{00000000-0006-0000-0000-000009000000}">
      <text>
        <r>
          <rPr>
            <sz val="11"/>
            <rFont val="Calibri"/>
          </rPr>
          <t>{$environment.orglicence}</t>
        </r>
      </text>
    </comment>
    <comment ref="B15" authorId="0" shapeId="0" xr:uid="{00000000-0006-0000-0000-00000A000000}">
      <text>
        <r>
          <rPr>
            <sz val="11"/>
            <rFont val="Calibri"/>
          </rPr>
          <t>{$environment.orgcode}</t>
        </r>
      </text>
    </comment>
    <comment ref="B19" authorId="0" shapeId="0" xr:uid="{00000000-0006-0000-0000-00000B000000}">
      <text>
        <r>
          <rPr>
            <sz val="11"/>
            <rFont val="Calibri"/>
          </rPr>
          <t>Cegnev</t>
        </r>
      </text>
    </comment>
    <comment ref="B20" authorId="0" shapeId="0" xr:uid="{00000000-0006-0000-0000-00000C000000}">
      <text>
        <r>
          <rPr>
            <sz val="11"/>
            <rFont val="Calibri"/>
          </rPr>
          <t>Torzsszam</t>
        </r>
      </text>
    </comment>
    <comment ref="B21" authorId="0" shapeId="0" xr:uid="{00000000-0006-0000-0000-00000D000000}">
      <text>
        <r>
          <rPr>
            <sz val="11"/>
            <rFont val="Calibri"/>
          </rPr>
          <t>AdatszolgaltatoTipus</t>
        </r>
      </text>
    </comment>
    <comment ref="B22" authorId="0" shapeId="0" xr:uid="{00000000-0006-0000-0000-00000E000000}">
      <text>
        <r>
          <rPr>
            <sz val="11"/>
            <rFont val="Calibri"/>
          </rPr>
          <t>AdatszolgaltatasEve</t>
        </r>
      </text>
    </comment>
    <comment ref="B23" authorId="0" shapeId="0" xr:uid="{00000000-0006-0000-0000-00000F000000}">
      <text>
        <r>
          <rPr>
            <sz val="11"/>
            <rFont val="Calibri"/>
          </rPr>
          <t>IntezkedesekSzama</t>
        </r>
      </text>
    </comment>
    <comment ref="B24" authorId="0" shapeId="0" xr:uid="{00000000-0006-0000-0000-000010000000}">
      <text>
        <r>
          <rPr>
            <sz val="11"/>
            <rFont val="Calibri"/>
          </rPr>
          <t>IntezkedesOsszesMegtakaritottEnergia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A4" authorId="0">
      <text>
        <r>
          <rPr>
            <sz val="11"/>
            <rFont val="Calibri"/>
          </rPr>
          <t>EF:EFReszterulet</t>
        </r>
      </text>
    </comment>
    <comment ref="B4" authorId="0">
      <text>
        <r>
          <rPr>
            <sz val="11"/>
            <rFont val="Calibri"/>
          </rPr>
          <t>EF:EFEnergiahordozo</t>
        </r>
      </text>
    </comment>
    <comment ref="C4" authorId="0">
      <text>
        <r>
          <rPr>
            <sz val="11"/>
            <rFont val="Calibri"/>
          </rPr>
          <t>EF:EFVegsoEnergiafelhasznalas</t>
        </r>
      </text>
    </comment>
    <comment ref="D4" authorId="0">
      <text>
        <r>
          <rPr>
            <sz val="11"/>
            <rFont val="Calibri"/>
          </rPr>
          <t>EF:EFEnergiaKoltseg</t>
        </r>
      </text>
    </comment>
    <comment ref="E4" authorId="0">
      <text>
        <r>
          <rPr>
            <sz val="11"/>
            <rFont val="Calibri"/>
          </rPr>
          <t>EF:EFUveghazhatasuGazkibocsatas</t>
        </r>
      </text>
    </comment>
    <comment ref="A5" authorId="0">
      <text>
        <r>
          <rPr>
            <sz val="11"/>
            <rFont val="Calibri"/>
          </rPr>
          <t>EF:EFReszterulet</t>
        </r>
      </text>
    </comment>
    <comment ref="B5" authorId="0">
      <text>
        <r>
          <rPr>
            <sz val="11"/>
            <rFont val="Calibri"/>
          </rPr>
          <t>EF:EFEnergiahordozo</t>
        </r>
      </text>
    </comment>
    <comment ref="C5" authorId="0">
      <text>
        <r>
          <rPr>
            <sz val="11"/>
            <rFont val="Calibri"/>
          </rPr>
          <t>EF:EFVegsoEnergiafelhasznalas</t>
        </r>
      </text>
    </comment>
    <comment ref="D5" authorId="0">
      <text>
        <r>
          <rPr>
            <sz val="11"/>
            <rFont val="Calibri"/>
          </rPr>
          <t>EF:EFEnergiaKoltseg</t>
        </r>
      </text>
    </comment>
    <comment ref="E5" authorId="0">
      <text>
        <r>
          <rPr>
            <sz val="11"/>
            <rFont val="Calibri"/>
          </rPr>
          <t>EF:EFUveghazhatasuGazkibocsatas</t>
        </r>
      </text>
    </comment>
    <comment ref="A6" authorId="0">
      <text>
        <r>
          <rPr>
            <sz val="11"/>
            <rFont val="Calibri"/>
          </rPr>
          <t>EF:EFReszterulet</t>
        </r>
      </text>
    </comment>
    <comment ref="B6" authorId="0">
      <text>
        <r>
          <rPr>
            <sz val="11"/>
            <rFont val="Calibri"/>
          </rPr>
          <t>EF:EFEnergiahordozo</t>
        </r>
      </text>
    </comment>
    <comment ref="C6" authorId="0">
      <text>
        <r>
          <rPr>
            <sz val="11"/>
            <rFont val="Calibri"/>
          </rPr>
          <t>EF:EFVegsoEnergiafelhasznalas</t>
        </r>
      </text>
    </comment>
    <comment ref="D6" authorId="0">
      <text>
        <r>
          <rPr>
            <sz val="11"/>
            <rFont val="Calibri"/>
          </rPr>
          <t>EF:EFEnergiaKoltseg</t>
        </r>
      </text>
    </comment>
    <comment ref="E6" authorId="0">
      <text>
        <r>
          <rPr>
            <sz val="11"/>
            <rFont val="Calibri"/>
          </rPr>
          <t>EF:EFUveghazhatasuGazkibocsatas</t>
        </r>
      </text>
    </comment>
    <comment ref="A7" authorId="0">
      <text>
        <r>
          <rPr>
            <sz val="11"/>
            <rFont val="Calibri"/>
          </rPr>
          <t>EF:EFReszterulet</t>
        </r>
      </text>
    </comment>
    <comment ref="B7" authorId="0">
      <text>
        <r>
          <rPr>
            <sz val="11"/>
            <rFont val="Calibri"/>
          </rPr>
          <t>EF:EFEnergiahordozo</t>
        </r>
      </text>
    </comment>
    <comment ref="C7" authorId="0">
      <text>
        <r>
          <rPr>
            <sz val="11"/>
            <rFont val="Calibri"/>
          </rPr>
          <t>EF:EFVegsoEnergiafelhasznalas</t>
        </r>
      </text>
    </comment>
    <comment ref="D7" authorId="0">
      <text>
        <r>
          <rPr>
            <sz val="11"/>
            <rFont val="Calibri"/>
          </rPr>
          <t>EF:EFEnergiaKoltseg</t>
        </r>
      </text>
    </comment>
    <comment ref="E7" authorId="0">
      <text>
        <r>
          <rPr>
            <sz val="11"/>
            <rFont val="Calibri"/>
          </rPr>
          <t>EF:EFUveghazhatasuGazkibocsatas</t>
        </r>
      </text>
    </comment>
    <comment ref="A8" authorId="0">
      <text>
        <r>
          <rPr>
            <sz val="11"/>
            <rFont val="Calibri"/>
          </rPr>
          <t>EF:EFReszterulet</t>
        </r>
      </text>
    </comment>
    <comment ref="B8" authorId="0">
      <text>
        <r>
          <rPr>
            <sz val="11"/>
            <rFont val="Calibri"/>
          </rPr>
          <t>EF:EFEnergiahordozo</t>
        </r>
      </text>
    </comment>
    <comment ref="C8" authorId="0">
      <text>
        <r>
          <rPr>
            <sz val="11"/>
            <rFont val="Calibri"/>
          </rPr>
          <t>EF:EFVegsoEnergiafelhasznalas</t>
        </r>
      </text>
    </comment>
    <comment ref="D8" authorId="0">
      <text>
        <r>
          <rPr>
            <sz val="11"/>
            <rFont val="Calibri"/>
          </rPr>
          <t>EF:EFEnergiaKoltseg</t>
        </r>
      </text>
    </comment>
    <comment ref="E8" authorId="0">
      <text>
        <r>
          <rPr>
            <sz val="11"/>
            <rFont val="Calibri"/>
          </rPr>
          <t>EF:EFUveghazhatasuGazkibocsatas</t>
        </r>
      </text>
    </comment>
    <comment ref="A9" authorId="0" shapeId="0" xr:uid="{00000000-0006-0000-0100-000001000000}">
      <text>
        <r>
          <rPr>
            <sz val="11"/>
            <rFont val="Calibri"/>
          </rPr>
          <t>EF:EFReszterulet</t>
        </r>
      </text>
    </comment>
    <comment ref="B9" authorId="0" shapeId="0" xr:uid="{00000000-0006-0000-0100-000020000000}">
      <text>
        <r>
          <rPr>
            <sz val="11"/>
            <rFont val="Calibri"/>
          </rPr>
          <t>EF:EFEnergiahordozo</t>
        </r>
      </text>
    </comment>
    <comment ref="C9" authorId="0" shapeId="0" xr:uid="{00000000-0006-0000-0100-000002000000}">
      <text>
        <r>
          <rPr>
            <sz val="11"/>
            <rFont val="Calibri"/>
          </rPr>
          <t>EF:EFVegsoEnergiafelhasznalas</t>
        </r>
      </text>
    </comment>
    <comment ref="D9" authorId="0" shapeId="0" xr:uid="{00000000-0006-0000-0100-000003000000}">
      <text>
        <r>
          <rPr>
            <sz val="11"/>
            <rFont val="Calibri"/>
          </rPr>
          <t>EF:EFEnergiaKoltseg</t>
        </r>
      </text>
    </comment>
    <comment ref="E9" authorId="0" shapeId="0" xr:uid="{00000000-0006-0000-0100-000004000000}">
      <text>
        <r>
          <rPr>
            <sz val="11"/>
            <rFont val="Calibri"/>
          </rPr>
          <t>EF:EFUveghazhatasuGazkibocsatas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A4" authorId="0" shapeId="0" xr:uid="{00000000-0006-0000-0200-000001000000}">
      <text>
        <r>
          <rPr>
            <sz val="11"/>
            <rFont val="Calibri"/>
          </rPr>
          <t>INT:INTMuszakiTartalom</t>
        </r>
      </text>
    </comment>
    <comment ref="B4" authorId="0" shapeId="0" xr:uid="{00000000-0006-0000-0200-000033000000}">
      <text>
        <r>
          <rPr>
            <sz val="11"/>
            <rFont val="Calibri"/>
          </rPr>
          <t>INT:INTMegvalosulasDatuma</t>
        </r>
      </text>
    </comment>
    <comment ref="C4" authorId="0" shapeId="0" xr:uid="{00000000-0006-0000-0200-000002000000}">
      <text>
        <r>
          <rPr>
            <sz val="11"/>
            <rFont val="Calibri"/>
          </rPr>
          <t>INT:INTKategoria</t>
        </r>
      </text>
    </comment>
    <comment ref="D4" authorId="0" shapeId="0" xr:uid="{00000000-0006-0000-0200-000003000000}">
      <text>
        <r>
          <rPr>
            <sz val="11"/>
            <rFont val="Calibri"/>
          </rPr>
          <t>INT:INTReszterulet</t>
        </r>
      </text>
    </comment>
    <comment ref="E4" authorId="0" shapeId="0" xr:uid="{00000000-0006-0000-0200-000004000000}">
      <text>
        <r>
          <rPr>
            <sz val="11"/>
            <rFont val="Calibri"/>
          </rPr>
          <t>INT:INTEnergiahordozo1</t>
        </r>
      </text>
    </comment>
    <comment ref="F4" authorId="0" shapeId="0" xr:uid="{00000000-0006-0000-0200-000005000000}">
      <text>
        <r>
          <rPr>
            <sz val="11"/>
            <rFont val="Calibri"/>
          </rPr>
          <t>INT:INTTervezettEnergiamegtakaritas1</t>
        </r>
      </text>
    </comment>
    <comment ref="G4" authorId="0" shapeId="0" xr:uid="{00000000-0006-0000-0200-000006000000}">
      <text>
        <r>
          <rPr>
            <sz val="11"/>
            <rFont val="Calibri"/>
          </rPr>
          <t>INT:INTElertEnergiamegtakaritas1</t>
        </r>
      </text>
    </comment>
    <comment ref="H4" authorId="0" shapeId="0" xr:uid="{00000000-0006-0000-0200-000007000000}">
      <text>
        <r>
          <rPr>
            <sz val="11"/>
            <rFont val="Calibri"/>
          </rPr>
          <t>INT:INTEnergiahordozo2</t>
        </r>
      </text>
    </comment>
    <comment ref="I4" authorId="0" shapeId="0" xr:uid="{00000000-0006-0000-0200-000008000000}">
      <text>
        <r>
          <rPr>
            <sz val="11"/>
            <rFont val="Calibri"/>
          </rPr>
          <t>INT:INTTervezettEnergiamegtakaritas2</t>
        </r>
      </text>
    </comment>
    <comment ref="J4" authorId="0" shapeId="0" xr:uid="{00000000-0006-0000-0200-000009000000}">
      <text>
        <r>
          <rPr>
            <sz val="11"/>
            <rFont val="Calibri"/>
          </rPr>
          <t>INT:INTElertEnergiamegtakaritas2</t>
        </r>
      </text>
    </comment>
    <comment ref="K4" authorId="0" shapeId="0" xr:uid="{00000000-0006-0000-0200-00000A000000}">
      <text>
        <r>
          <rPr>
            <sz val="11"/>
            <rFont val="Calibri"/>
          </rPr>
          <t>INT:INTEnergiahordozo3</t>
        </r>
      </text>
    </comment>
    <comment ref="L4" authorId="0" shapeId="0" xr:uid="{00000000-0006-0000-0200-00000B000000}">
      <text>
        <r>
          <rPr>
            <sz val="11"/>
            <rFont val="Calibri"/>
          </rPr>
          <t>INT:INTTervezettEnergiamegtakaritas3</t>
        </r>
      </text>
    </comment>
    <comment ref="M4" authorId="0" shapeId="0" xr:uid="{00000000-0006-0000-0200-00000C000000}">
      <text>
        <r>
          <rPr>
            <sz val="11"/>
            <rFont val="Calibri"/>
          </rPr>
          <t>INT:INTElertEnergiamegtakaritas3</t>
        </r>
      </text>
    </comment>
    <comment ref="N4" authorId="0" shapeId="0" xr:uid="{00000000-0006-0000-0200-00000D000000}">
      <text>
        <r>
          <rPr>
            <sz val="11"/>
            <rFont val="Calibri"/>
          </rPr>
          <t>INT:INTEnergetikaiAuditJavaslat</t>
        </r>
      </text>
    </comment>
    <comment ref="O4" authorId="0" shapeId="0" xr:uid="{42F9845F-E18D-481B-B25B-DEC2988CE2A2}">
      <text>
        <r>
          <rPr>
            <sz val="11"/>
            <rFont val="Calibri"/>
          </rPr>
          <t>INT:INTHitelesitettEKR</t>
        </r>
      </text>
    </comment>
    <comment ref="P4" authorId="0" shapeId="0" xr:uid="{00000000-0006-0000-0200-00000E000000}">
      <text>
        <r>
          <rPr>
            <sz val="11"/>
            <rFont val="Calibri"/>
          </rPr>
          <t>INT:INTIgenybevettVNTszakpolMegnevezes1</t>
        </r>
      </text>
    </comment>
    <comment ref="Q4" authorId="0" shapeId="0" xr:uid="{00000000-0006-0000-0200-00000F000000}">
      <text>
        <r>
          <rPr>
            <sz val="11"/>
            <rFont val="Calibri"/>
          </rPr>
          <t>INT:INTIgenybevettVNTszakpolReszarany1</t>
        </r>
      </text>
    </comment>
    <comment ref="R4" authorId="0" shapeId="0" xr:uid="{00000000-0006-0000-0200-000010000000}">
      <text>
        <r>
          <rPr>
            <sz val="11"/>
            <rFont val="Calibri"/>
          </rPr>
          <t>INT:INTIgenybevettVNTszakpolMegnevezes2</t>
        </r>
      </text>
    </comment>
    <comment ref="S4" authorId="0" shapeId="0" xr:uid="{00000000-0006-0000-0200-000011000000}">
      <text>
        <r>
          <rPr>
            <sz val="11"/>
            <rFont val="Calibri"/>
          </rPr>
          <t>INT:INTIgenybevettVNTszakpolReszarany2</t>
        </r>
      </text>
    </comment>
    <comment ref="T4" authorId="0" shapeId="0" xr:uid="{00000000-0006-0000-0200-000012000000}">
      <text>
        <r>
          <rPr>
            <sz val="11"/>
            <rFont val="Calibri"/>
          </rPr>
          <t>INT:INTMegvalositasiKoltseg</t>
        </r>
      </text>
    </comment>
    <comment ref="U4" authorId="0" shapeId="0" xr:uid="{00000000-0006-0000-0200-000013000000}">
      <text>
        <r>
          <rPr>
            <sz val="11"/>
            <rFont val="Calibri"/>
          </rPr>
          <t>INT:INTEnergiakoltsegMegtakaritas</t>
        </r>
      </text>
    </comment>
    <comment ref="V4" authorId="0" shapeId="0" xr:uid="{00000000-0006-0000-0200-000014000000}">
      <text>
        <r>
          <rPr>
            <sz val="11"/>
            <rFont val="Calibri"/>
          </rPr>
          <t>INT:INTTervezettMuszakiElettartam</t>
        </r>
      </text>
    </comment>
    <comment ref="W4" authorId="0" shapeId="0" xr:uid="{00000000-0006-0000-0200-000015000000}">
      <text>
        <r>
          <rPr>
            <sz val="11"/>
            <rFont val="Calibri"/>
          </rPr>
          <t>INT:INTMegterulesiIdo</t>
        </r>
      </text>
    </comment>
    <comment ref="X4" authorId="0" shapeId="0" xr:uid="{00000000-0006-0000-0200-000016000000}">
      <text>
        <r>
          <rPr>
            <sz val="11"/>
            <rFont val="Calibri"/>
          </rPr>
          <t>INT:INTFajlagosKoltseg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A4" authorId="0" shapeId="0" xr:uid="{00000000-0006-0000-0300-000001000000}">
      <text>
        <r>
          <rPr>
            <sz val="11"/>
            <rFont val="Calibri"/>
          </rPr>
          <t>SZF:SZFTevekenysegLeiras</t>
        </r>
      </text>
    </comment>
    <comment ref="B4" authorId="0" shapeId="0" xr:uid="{00000000-0006-0000-0300-000007000000}">
      <text>
        <r>
          <rPr>
            <sz val="11"/>
            <rFont val="Calibri"/>
          </rPr>
          <t>SZF:SZFHelyszin</t>
        </r>
      </text>
    </comment>
    <comment ref="C4" authorId="0" shapeId="0" xr:uid="{00000000-0006-0000-0300-000002000000}">
      <text>
        <r>
          <rPr>
            <sz val="11"/>
            <rFont val="Calibri"/>
          </rPr>
          <t>SZF:SZFGyakorisag</t>
        </r>
      </text>
    </comment>
    <comment ref="D4" authorId="0" shapeId="0" xr:uid="{00000000-0006-0000-0300-000003000000}">
      <text>
        <r>
          <rPr>
            <sz val="11"/>
            <rFont val="Calibri"/>
          </rPr>
          <t>SZF:SZFElettartam</t>
        </r>
      </text>
    </comment>
    <comment ref="E4" authorId="0" shapeId="0" xr:uid="{00000000-0006-0000-0300-000004000000}">
      <text>
        <r>
          <rPr>
            <sz val="11"/>
            <rFont val="Calibri"/>
          </rPr>
          <t>SZF:SZFAktivResztvevokSzama</t>
        </r>
      </text>
    </comment>
    <comment ref="F4" authorId="0" shapeId="0" xr:uid="{00000000-0006-0000-0300-000005000000}">
      <text>
        <r>
          <rPr>
            <sz val="11"/>
            <rFont val="Calibri"/>
          </rPr>
          <t>SZF:SZFPasszivResztvevokSzama</t>
        </r>
      </text>
    </comment>
    <comment ref="G4" authorId="0" shapeId="0" xr:uid="{00000000-0006-0000-0300-000006000000}">
      <text>
        <r>
          <rPr>
            <sz val="11"/>
            <rFont val="Calibri"/>
          </rPr>
          <t>SZF:SZFTamogatas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Anonymous</author>
  </authors>
  <commentList>
    <comment ref="A3" authorId="0" shapeId="0" xr:uid="{00000000-0006-0000-0500-000001000000}">
      <text>
        <r>
          <rPr>
            <sz val="11"/>
            <rFont val="Calibri"/>
          </rPr>
          <t>UserDEComment</t>
        </r>
      </text>
    </comment>
  </commentList>
</comments>
</file>

<file path=xl/sharedStrings.xml><?xml version="1.0" encoding="utf-8"?>
<sst xmlns="http://schemas.openxmlformats.org/spreadsheetml/2006/main" count="223" uniqueCount="223">
  <si>
    <t/>
  </si>
  <si>
    <t>Az adatszolgáltatás</t>
  </si>
  <si>
    <t>MEKH azonosítószáma:</t>
  </si>
  <si>
    <t>Enhat_Vallalat</t>
  </si>
  <si>
    <t>címe:</t>
  </si>
  <si>
    <t>gyakorisága:</t>
  </si>
  <si>
    <t>Nincs ismétlődés</t>
  </si>
  <si>
    <t>beszámolási időszak:</t>
  </si>
  <si>
    <t>2023-05-23</t>
  </si>
  <si>
    <t>jogcíme:</t>
  </si>
  <si>
    <t>2015. évi LVII. törvény 22/C. §; 2/2017. (II. 16.) MEKH rendelet</t>
  </si>
  <si>
    <t>teljesítésének határideje:</t>
  </si>
  <si>
    <t>Tárgyévet követő év június 30. napja</t>
  </si>
  <si>
    <t>Az adatszolgáltató</t>
  </si>
  <si>
    <t>neve:</t>
  </si>
  <si>
    <t>Páll István Tamás</t>
  </si>
  <si>
    <t>tevékenységi köre:</t>
  </si>
  <si>
    <t>MEKH nyilvántartási kódja:</t>
  </si>
  <si>
    <t>ESZ-152/2019</t>
  </si>
  <si>
    <t>Alapadatok</t>
  </si>
  <si>
    <t>Adatszolgáltató szervezet neve</t>
  </si>
  <si>
    <t>Csövi Hús Kft.</t>
  </si>
  <si>
    <t>Törzsszám (adószám első nyolc számjegye)</t>
  </si>
  <si>
    <t>Adatszolgáltató típusa</t>
  </si>
  <si>
    <t>Szakreferens igénybevételére köteles kis- és középvállalat</t>
  </si>
  <si>
    <t>Mely évre vonatkozik az adatszolgáltatás</t>
  </si>
  <si>
    <t>Intézkedések száma [db]</t>
  </si>
  <si>
    <t>Intézkedésekből származő összes megtakarított végsőenergia [kWh/év]</t>
  </si>
  <si>
    <t>Az adatszolgáltatás menete:</t>
  </si>
  <si>
    <r xmlns="http://schemas.openxmlformats.org/spreadsheetml/2006/main">
      <t xml:space="preserve">Az Excel munkafüzet </t>
    </r>
    <r xmlns="http://schemas.openxmlformats.org/spreadsheetml/2006/main">
      <rPr>
        <b/>
        <sz val="11"/>
        <color rgb="FF212529"/>
        <rFont val="Calibri"/>
        <family val="2"/>
        <charset val="238"/>
        <scheme val="minor"/>
      </rPr>
      <t>valamennyi kitöltendő adatmezőjében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 xml:space="preserve"> lévő cellák ”megjegyzésekkel” vannak ellátva, amelyeket </t>
    </r>
    <r xmlns="http://schemas.openxmlformats.org/spreadsheetml/2006/main">
      <rPr>
        <sz val="11"/>
        <color rgb="FFFF0000"/>
        <rFont val="Calibri"/>
        <family val="2"/>
        <charset val="238"/>
        <scheme val="minor"/>
      </rPr>
      <t>piros háromszögek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 xml:space="preserve"> jelölnek a cella jobbfelső részében.
Ezekkel a ”megjegyzésekkel” történik az adatok azonosítása a feldolgozás során, a ”megjegyzések” nélkül az Excel-táblázatban megadott adatokat nem lehet értelmezni. Ezért fontos, hogy a ”megjegyzés” rész (</t>
    </r>
    <r xmlns="http://schemas.openxmlformats.org/spreadsheetml/2006/main">
      <rPr>
        <sz val="11"/>
        <color rgb="FFFF0000"/>
        <rFont val="Calibri"/>
        <family val="2"/>
        <charset val="238"/>
        <scheme val="minor"/>
      </rPr>
      <t>piros háromszögek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>) ne sérüljön (ne törölje ki, ne módosítsa)!
Ismétlődő sorok esetében valamennyi adatmezőnek tartalmaznia kell a megjegyzéseket, ezért annyiszor kell lemásolni az eső sort, ahány sornyi adatmezőt szeretnének kitölteni.
Amennyiben az Excel sablon megjegyzései szerkesztésre kerülnek – az ismétlődő sorok miatti másolást leszámítva – a rendszer nem tudja megfeleltetni az Excel sablon tartalmát az űrlap adatsémájávál, ezért a feltöltés sikertelen lesz.</t>
    </r>
  </si>
  <si>
    <r xmlns="http://schemas.openxmlformats.org/spreadsheetml/2006/main">
      <t xml:space="preserve">Fontos, hogy </t>
    </r>
    <r xmlns="http://schemas.openxmlformats.org/spreadsheetml/2006/main">
      <rPr>
        <b/>
        <sz val="11"/>
        <color rgb="FF212529"/>
        <rFont val="Calibri"/>
        <family val="2"/>
        <charset val="238"/>
        <scheme val="minor"/>
      </rPr>
      <t>valamennyi kitöltendő sorban szerepeljenek ezek a ”megjegyzések”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 xml:space="preserve">, amelyet </t>
    </r>
    <r xmlns="http://schemas.openxmlformats.org/spreadsheetml/2006/main">
      <rPr>
        <u/>
        <sz val="11"/>
        <color rgb="FF212529"/>
        <rFont val="Calibri"/>
        <family val="2"/>
        <charset val="238"/>
        <scheme val="minor"/>
      </rPr>
      <t xml:space="preserve">egyszerű másolási művelettel 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>tud tovább vinni a kitöltendő sorokra a következő lépésekkel:</t>
    </r>
  </si>
  <si>
    <r xmlns="http://schemas.openxmlformats.org/spreadsheetml/2006/main">
      <t xml:space="preserve">- </t>
    </r>
    <r xmlns="http://schemas.openxmlformats.org/spreadsheetml/2006/main">
      <rPr>
        <b/>
        <sz val="11"/>
        <color rgb="FF212529"/>
        <rFont val="Calibri"/>
        <family val="2"/>
        <charset val="238"/>
        <scheme val="minor"/>
      </rPr>
      <t xml:space="preserve">jelölje ki 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 xml:space="preserve">bal oldalon lévő sorszámra kattintva az első adatsor egészét (amelyen a </t>
    </r>
    <r xmlns="http://schemas.openxmlformats.org/spreadsheetml/2006/main">
      <rPr>
        <sz val="11"/>
        <color rgb="FFFF0000"/>
        <rFont val="Calibri"/>
        <family val="2"/>
        <charset val="238"/>
        <scheme val="minor"/>
      </rPr>
      <t xml:space="preserve">piros háromszögek 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 xml:space="preserve">szerepelnek),
- </t>
    </r>
    <r xmlns="http://schemas.openxmlformats.org/spreadsheetml/2006/main">
      <rPr>
        <b/>
        <sz val="11"/>
        <color rgb="FF212529"/>
        <rFont val="Calibri"/>
        <family val="2"/>
        <charset val="238"/>
        <scheme val="minor"/>
      </rPr>
      <t xml:space="preserve">CTRL+C 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 xml:space="preserve">billentyűkombináció lenyomásával jelölje meg másolásra azt,
- a bal oldalon lévő sorszámokra állva az egérrel, a bal egérgomb lenyomása mellett jelöljön ki annyi üres sort, amennyi a kitöltéshez szükséges, majd
- </t>
    </r>
    <r xmlns="http://schemas.openxmlformats.org/spreadsheetml/2006/main">
      <rPr>
        <b/>
        <sz val="11"/>
        <color rgb="FF212529"/>
        <rFont val="Calibri"/>
        <family val="2"/>
        <charset val="238"/>
        <scheme val="minor"/>
      </rPr>
      <t xml:space="preserve">CTRL+V 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>billentyűkombinációval másolja rá a kijelölt sorokra a kitöltendő adatmezőket a megjegyzésekkel együtt (</t>
    </r>
    <r xmlns="http://schemas.openxmlformats.org/spreadsheetml/2006/main">
      <rPr>
        <sz val="11"/>
        <color rgb="FFFF0000"/>
        <rFont val="Calibri"/>
        <family val="2"/>
        <charset val="238"/>
        <scheme val="minor"/>
      </rPr>
      <t>piros háromszögeket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>).
- a kitöltés során bármikor tudja kitölthető sorokkal bővíteni az adatszolgáltatást az előbbiekben részletezett módon.</t>
    </r>
  </si>
  <si>
    <t>Töltse ki az adatszolgáltatást, ügyelve arra, hogy a ”megjegyzések” ne sérüljenek. Az adatok törlése ”Delete” gombbal természetesen nem törli ki a ”megjegyzéseket”.</t>
  </si>
  <si>
    <t>A táblázat valamennyi adatlapját szükséges a fenti módon előkészíteni, és kitölteni.</t>
  </si>
  <si>
    <r xmlns="http://schemas.openxmlformats.org/spreadsheetml/2006/main">
      <t xml:space="preserve">Amennyiben az összes adat megadását követően még maradt olyan sor a táblázatban, amelyben </t>
    </r>
    <r xmlns="http://schemas.openxmlformats.org/spreadsheetml/2006/main">
      <rPr>
        <sz val="11"/>
        <color rgb="FFFF0000"/>
        <rFont val="Calibri"/>
        <family val="2"/>
        <charset val="238"/>
        <scheme val="minor"/>
      </rPr>
      <t>piros háromszögek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 xml:space="preserve">, tehát ”megjegyzések” vannak, úgy ezeket a sorokat </t>
    </r>
    <r xmlns="http://schemas.openxmlformats.org/spreadsheetml/2006/main">
      <rPr>
        <u/>
        <sz val="11"/>
        <color rgb="FF212529"/>
        <rFont val="Calibri"/>
        <family val="2"/>
        <charset val="238"/>
        <scheme val="minor"/>
      </rPr>
      <t xml:space="preserve">törölni szükséges </t>
    </r>
    <r xmlns="http://schemas.openxmlformats.org/spreadsheetml/2006/main">
      <rPr>
        <sz val="11"/>
        <color rgb="FF212529"/>
        <rFont val="Calibri"/>
        <family val="2"/>
        <charset val="238"/>
        <scheme val="minor"/>
      </rPr>
      <t>a következő módon: (A rendszer minden lapon megnyit legalább egy sort automatikusan, ezért azon lapokon is törölje a kitöltetlen sorokat, ahol egyáltalán nem adott meg adatot!)</t>
    </r>
  </si>
  <si>
    <t xml:space="preserve">- a bal oldalon található sorszámokra kattintva, az egérgomb nyomva tartása mellett jelölje ki a törlendő sorokat (egész sorokat),
- majd jobb egérgomb megnyomása mellett válassza ki a törlés menüpontot.</t>
  </si>
  <si>
    <t>Miután az összes megjegyzést tartalmazó cellát kitöltötte, a felesleges sorokat pedig kitörölte a táblázatból, mentse el az adatszolgáltatást. Ügyeljen arra, hogy az adatlapot a leötöltött .xls formátumba mentse el változtatás nélkül! Minden esetben a sima „Mentés” funkciót használja! A „Mentés másként” funkcióval megváltozik a fájl kiterjesztése, ezért az Adatgyűjtő rendszer nem tudja azt befogadni a továbbiakban!</t>
  </si>
  <si>
    <t>Az Excel fájl elmentését követően töltse fel az Adatgyűjtő rendszer felületén az adatszolgáltatást az "Excel feltöltése" gomb segítségével!</t>
  </si>
  <si>
    <t>A feltöltést követően az Excel tartalma bekerül az adatlapra az adatszolgáltatási felületen, ahol az adatok megfelelő feltöltődésének ellenőrzését követően be tudja küldeni azt.</t>
  </si>
  <si>
    <t>Az előző naptári évben felmerült teljes éves (mért és számolt) energiafelhasználás részterületenként és energiahordozónként.</t>
  </si>
  <si>
    <t>Részterület megnevezése</t>
  </si>
  <si>
    <t>Energiahordozó megnevezése</t>
  </si>
  <si>
    <t xml:space="preserve">Végső energiafelhasználás
[kWh/év]</t>
  </si>
  <si>
    <t xml:space="preserve">Energia költség
[ezer Ft/év]</t>
  </si>
  <si>
    <t xml:space="preserve">Üvegházhatású gázkibocsátás
[ezer t CO2/év]</t>
  </si>
  <si>
    <t>Épület</t>
  </si>
  <si>
    <t>Villamos energia - vásárolt</t>
  </si>
  <si>
    <t>PB gáz</t>
  </si>
  <si>
    <t>Tevékenység</t>
  </si>
  <si>
    <t>Szállítás</t>
  </si>
  <si>
    <t>Gázolaj</t>
  </si>
  <si>
    <t>Intézkedés alapadatai</t>
  </si>
  <si>
    <t>Intézkedés műszaki tartalma</t>
  </si>
  <si>
    <t xml:space="preserve">Megvalósulás, üzembe helyezés dátuma
[éééé-hh-nn]</t>
  </si>
  <si>
    <t>Intézkedés kategóriája</t>
  </si>
  <si>
    <t>Energiahordozó 1</t>
  </si>
  <si>
    <t xml:space="preserve">Tervezett energiamegtakarítás mértéke
[kWh/év]</t>
  </si>
  <si>
    <t xml:space="preserve">Elért energiamegtakarítás mértéke
[kWh/év]</t>
  </si>
  <si>
    <t>Energiahordozó 2</t>
  </si>
  <si>
    <t>Energiahordozó 3</t>
  </si>
  <si>
    <t>Intézkedés szerepelt-e energetikai audit javaslatai között</t>
  </si>
  <si>
    <t>Az intézkedés hitelesítésre került az Energiahatakonysági Kötelezettségi Rendszerben?</t>
  </si>
  <si>
    <t>Igénybe vett vissza nem térítendő alternatív szakpolitikai intézkedés megnevezése (1)</t>
  </si>
  <si>
    <t>Igénybe vett vissza nem térítendő alternatív szakpolitikai intézkedés részaránya (1)</t>
  </si>
  <si>
    <t>Igénybe vett vissza nem térítendő alternatív szakpolitikai intézkedés megnevezése (2)</t>
  </si>
  <si>
    <t>Igénybe vett vissza nem térítendő alternatív szakpolitikai intézkedés részaránya (2)</t>
  </si>
  <si>
    <t xml:space="preserve">Megvalósítási költség
[ezer Ft]</t>
  </si>
  <si>
    <t xml:space="preserve">Energiaköltség megtakarítás
[ezer Ft/év]</t>
  </si>
  <si>
    <t xml:space="preserve">Tervezett műszaki élettartam
[év]</t>
  </si>
  <si>
    <t xml:space="preserve">Megtérülési idő
[év]</t>
  </si>
  <si>
    <t xml:space="preserve">Fajlagos költség
[Ft/kWh]</t>
  </si>
  <si>
    <t>Tevékenység leírása</t>
  </si>
  <si>
    <t>Helyszíne</t>
  </si>
  <si>
    <t xml:space="preserve">Gyakorisága
[alkalom]</t>
  </si>
  <si>
    <t xml:space="preserve">Élettartam
[év]</t>
  </si>
  <si>
    <t xml:space="preserve">Aktív módon elért résztvevők száma </t>
  </si>
  <si>
    <t>Passzív módon elért résztvevők száma</t>
  </si>
  <si>
    <t>Támogatás igénybevételre került a megvalósításhoz</t>
  </si>
  <si>
    <t>Dolgozói szemléletformáló anyagok</t>
  </si>
  <si>
    <t>Elektronikus</t>
  </si>
  <si>
    <t>Nem</t>
  </si>
  <si>
    <t>Általános információk</t>
  </si>
  <si>
    <t>Az ENHAT_VALLALAT űrlap segítségével az energetikai szakreferensek, energetikai szakreferens szervezetek, valamint a nagyvállalatok jogosultak adatot szolgáltatni az éves energiafelhasználás mértékéről és energiamegtakarításról az EKR Adatgyűjtő Rendszerben. Az adatgyűjtő általános működéséről a https://ekr.mekh.hu/help weboldalon érhetnek el bővebb információkat. Egy adatszolgáltató több ENHAT_VALLALAT adatszolgáltatást is beküldhet, ezt meglehet tenni</t>
  </si>
  <si>
    <t>a) a nyitóoldalon az „Adatszolgáltatás létrehozása” ablakban a megfelelő hitelesítő szervezet és HEM év kiválasztását követően, a zöld „+” gomb segítségével (amennyiben a nyitóoldal jobb felső sarkában található diagramm ikon segítségével előhívásra kerül az ablak);</t>
  </si>
  <si>
    <t>b) a bal oldali menüben az „Adatszolgáltatások” / „Létrehozás” megnyitásával, majd a megfelelő hitelesítő szervezet és a „HEM_AuditorBejegyzo” űrlap kiválasztásával. 8 A létrehozott űrlap ezt követően az „Adatszolgáltatások” / „Nyitott” menüben érhető el.</t>
  </si>
  <si>
    <t>A létrehozott adatszolgáltatás ezt követően az „Adatszolgáltatások” / „Nyitott” menüben érhető el, beküldés után a zárt adatszolgáltatások menüben tekinthető meg.</t>
  </si>
  <si>
    <t>Előlap</t>
  </si>
  <si>
    <t>Az űrlap előlapjának felső részén automatikusan megjelennek a bejelentkezett adatszolgáltató adatai. Ez alatt az Alapadatoknál szükséges kitölteni annak a szervezetnek az adatait, amelyre az adatszolgáltatás vonatkozik, valamint az évet, amelyről adatot szolgáltatnak. Az „Intézkedések száma”, „Intézkedésekből származó összes megtakarított végsőenergia” mezők automatikusan kerülnek kitöltésre az egyes adatlapok kitöltését követően.</t>
  </si>
  <si>
    <t>Adatlapok</t>
  </si>
  <si>
    <t>Az Előlap kitöltését követően az Energiafelhasználás, Intézkedések és Szemléletformálás lapokat szükséges kitölteni. Az adatlapokon a „+ új sor” segítségével lehet újabb tételeket rögzíteni, a sor végén található „x” gomb segítségével pedig törölni lehet a sorokat. (Az energiahordozók kWh-ra való átváltásban segítséget nyújt a 122/2015. (V. 26.) Korm. rendelet 6. melléklete.) Az Intézkedések adatlapokon az „Energiahordozó 1”, „Energiahordozó 2” és „Energiahordozó 3” bontás révén maximálisan 3 energiahordozó típus rögzíthető egy intézkedéshez. Amennyiben valamely energiahordozó típusnál az intézkedés miatt nem csökkent, hanem nőtt az energiafogyasztás, úgy a végsőenergia-megtakarítás mértékénél negatív előjellel szíveskedjenek feltüntetni az értéket.</t>
  </si>
  <si>
    <t>Megjegyzés</t>
  </si>
  <si>
    <t>.</t>
  </si>
  <si>
    <t>Villamos energia - saját előállítású</t>
  </si>
  <si>
    <t>4203 - Ipari folyamatok - Gőz - Egyéb</t>
  </si>
  <si>
    <t>Nagyvállalat</t>
  </si>
  <si>
    <t>Igen</t>
  </si>
  <si>
    <t>Belügyminisztérium intézményi energia-racionalizálási programja</t>
  </si>
  <si>
    <t>Származtatott hő</t>
  </si>
  <si>
    <t>2102 - Épületgépészet - Fűtési rendszer - Kazán csere - biomassza tüzelésű kazán</t>
  </si>
  <si>
    <t>Szakreferens igénybevételére köteles nagyvállalat</t>
  </si>
  <si>
    <t>CSOK - Otthonteremtés</t>
  </si>
  <si>
    <t>3203 - Épületvillamosság - Épületfelügyelet - Almérők beépítése</t>
  </si>
  <si>
    <t>Egészséges Budapest Program</t>
  </si>
  <si>
    <t>6202 - Megújuló energiák - Biogáz - Biogáz hasznosítás</t>
  </si>
  <si>
    <t>Egyéb elsődlegesen energiahatékonysági célú operatív program</t>
  </si>
  <si>
    <t>Koksz</t>
  </si>
  <si>
    <t>1102 - Épületszerkezetek - Felújítás - Utólagos tető hőszigetelés</t>
  </si>
  <si>
    <t>Felzárkózó települések programja</t>
  </si>
  <si>
    <t>Barnaszénbrikett</t>
  </si>
  <si>
    <t>2404 - Épületgépészet - Hűtés - Elosztó rendszer felújítása</t>
  </si>
  <si>
    <t>Gazdaság újraindítása - Gazdálkodó szervezetek támogatása</t>
  </si>
  <si>
    <t>Barnaszén</t>
  </si>
  <si>
    <t>6201 - Megújuló energiák - Biogáz - Biogáz termelés</t>
  </si>
  <si>
    <t>GINOP</t>
  </si>
  <si>
    <t>Nehéz fűtőolaj</t>
  </si>
  <si>
    <t>2405 - Épületgépészet - Hűtés - Szabályozási rendszer korszerűsítése</t>
  </si>
  <si>
    <t>Jedlik Ányos Terv és Zöld Busz Program</t>
  </si>
  <si>
    <t>LPG</t>
  </si>
  <si>
    <t>3101 - Épületvillamosság - Világítás - Beltéri fényforrás, lámpatest cseréje</t>
  </si>
  <si>
    <t>Kisfaludy Program</t>
  </si>
  <si>
    <t>Petróleumkoksz</t>
  </si>
  <si>
    <t>2304 - Épületgépészet - Légtechnika - Egyéb</t>
  </si>
  <si>
    <t>Költségvetési intézmények energiahatékonysági beruházásai (232/2015. Korm. R.)</t>
  </si>
  <si>
    <t>Fa pellet / fabrikett</t>
  </si>
  <si>
    <t>2303 - Épületgépészet - Légtechnika - Szabályozási rendszer korszerűsítése</t>
  </si>
  <si>
    <t>Lakás-előtakarékossági rendszer</t>
  </si>
  <si>
    <t>Termálvíz kísérőgáz</t>
  </si>
  <si>
    <t>2204 - Épületgépészet - HMV rendszer - Hőszivattyú beépítése</t>
  </si>
  <si>
    <t>Modern Városok Program</t>
  </si>
  <si>
    <t>Geotermikus hőenergia</t>
  </si>
  <si>
    <t>1201 - Épületszerkezetek - Új építés - Meglévő épület bontása és új építése</t>
  </si>
  <si>
    <t>Szak- és felnőttképzési centrumok világításkorszerűsítése</t>
  </si>
  <si>
    <t>2201 - Épületgépészet - HMV rendszer - Kazán csere - kondenzációs kazán</t>
  </si>
  <si>
    <t>TOP</t>
  </si>
  <si>
    <t>Földgáz - 2H típus</t>
  </si>
  <si>
    <t>3104 - Épületvillamosság - Világítás - Egyéb</t>
  </si>
  <si>
    <t>VP</t>
  </si>
  <si>
    <t>Motorbenzin</t>
  </si>
  <si>
    <t>2208 - Épületgépészet - HMV rendszer - Egyéb</t>
  </si>
  <si>
    <t>Állami Zöld Kötvény Program</t>
  </si>
  <si>
    <t>Fa</t>
  </si>
  <si>
    <t>2108 - Épületgépészet - Fűtési rendszer - Hőleadó cseréje</t>
  </si>
  <si>
    <t>CSOK - Falusi</t>
  </si>
  <si>
    <t>Fekete kőszén</t>
  </si>
  <si>
    <t>6301 - Megújuló energiák - Egyéb</t>
  </si>
  <si>
    <t>EFOP</t>
  </si>
  <si>
    <t>Fekete lignit</t>
  </si>
  <si>
    <t>1101 - Épületszerkezetek - Felújítás - Utólagos homlokzati hőszigetelés</t>
  </si>
  <si>
    <t>EGT és Norvég Program</t>
  </si>
  <si>
    <t>Tüzelőolaj és egyéb gázolaj</t>
  </si>
  <si>
    <t>6101 - Megújuló energiák - Napenergia - Napelemes rendszer telepítése</t>
  </si>
  <si>
    <t>Egyéb elsődlegesen nem energiahatékonysági célú operatív program</t>
  </si>
  <si>
    <t>Könnyű fűtőolaj</t>
  </si>
  <si>
    <t>5203 - Szállítás - Teherszállítás - Útvonal optimalizálás bevezetése</t>
  </si>
  <si>
    <t>Fényes Okos Intézmények Program</t>
  </si>
  <si>
    <t>CNG</t>
  </si>
  <si>
    <t>4202 - Ipari folyamatok - Gőz - Elosztó rendszer felújítása</t>
  </si>
  <si>
    <t>Gazdaság újraindítása - Önkormányzatok támogatása</t>
  </si>
  <si>
    <t>Földgáz - 2S típus</t>
  </si>
  <si>
    <t>4101 - Ipari folyamatok - Sűrített levegő - Szivárgások javítása</t>
  </si>
  <si>
    <t>IKOP</t>
  </si>
  <si>
    <t>Hulladék</t>
  </si>
  <si>
    <t>6103 - Megújuló energiák - Napenergia - Hibrid napelem-napkollektor telepítése</t>
  </si>
  <si>
    <t>KEHOP</t>
  </si>
  <si>
    <t>Zsír</t>
  </si>
  <si>
    <t>2110 - Épületgépészet - Fűtési rendszer - Komplex fűtési rendszer felújítás</t>
  </si>
  <si>
    <t>Kormányhatározatban megállapított egyedi támogatás</t>
  </si>
  <si>
    <t>Egyéb</t>
  </si>
  <si>
    <t>1103 - Épületszerkezetek - Felújítás - Nyílászáró csere</t>
  </si>
  <si>
    <t>Kvótabevételből finanszírozott pályázat</t>
  </si>
  <si>
    <t>3103 - Épületvillamosság - Világítás - Világítás szabályozás korszerűsítése</t>
  </si>
  <si>
    <t>Magyar Falu Program</t>
  </si>
  <si>
    <t>3202 - Épületvillamosság - Épületfelügyelet - Meglévő épületfelügyeleti rendszer korszerűsítése</t>
  </si>
  <si>
    <t>Önkormányzatok önálló energiahatékonysági intézkedései</t>
  </si>
  <si>
    <t>2302 - Épületgépészet - Légtechnika - Ventilátor cseréje</t>
  </si>
  <si>
    <t>TAO energiahatékonysági adókedvezmény</t>
  </si>
  <si>
    <t>4103 - Ipari folyamatok - Sűrített levegő - Kompresszorok szabályozásának korszerűsítése</t>
  </si>
  <si>
    <t>VEKOP</t>
  </si>
  <si>
    <t>4403 - Ipari folyamatok - Termelési folyamatok - Gyártó, termelő eszköz szabályozásának korszerűsítése</t>
  </si>
  <si>
    <t>ZINOP</t>
  </si>
  <si>
    <t>1104 - Épületszerkezetek - Felújítás - Komplex felújítás</t>
  </si>
  <si>
    <t>Fejlesztési adókedvezmény</t>
  </si>
  <si>
    <t>7101 - Egyéb</t>
  </si>
  <si>
    <t>4302 - Ipari folyamatok - Irodai tevékenység - Egyéb</t>
  </si>
  <si>
    <t>2104 - Épületgépészet - Fűtési rendszer - Hőszivattyú beépítése</t>
  </si>
  <si>
    <t>5101 - Szállítás - Személyszállítás - Személyszállító jármű cseréje</t>
  </si>
  <si>
    <t>2111 - Épületgépészet - Fűtési rendszer - Egyéb</t>
  </si>
  <si>
    <t>4105 - Ipari folyamatok - Sűrített levegő - Hulladékhő hasznosítása</t>
  </si>
  <si>
    <t>2206 - Épületgépészet - HMV rendszer - Szivattyú cseréje</t>
  </si>
  <si>
    <t>2205 - Épületgépészet - HMV rendszer - Távfűtési hőközpont korszerűsítése</t>
  </si>
  <si>
    <t>2406 - Épületgépészet - Hűtés - Egyéb</t>
  </si>
  <si>
    <t>2301 - Épületgépészet - Légtechnika - Légkezelő cseréje</t>
  </si>
  <si>
    <t>2403 - Épületgépészet - Hűtés - Szivattyú cseréje</t>
  </si>
  <si>
    <t>5201 - Szállítás - Teherszállítás - Teherszállító jármű cseréje</t>
  </si>
  <si>
    <t>3201 - Épületvillamosság - Épületfelügyelet - Új épületfelügyeleti rendszer kiépítése</t>
  </si>
  <si>
    <t>4102 - Ipari folyamatok - Sűrített levegő - Hálózati nyomás csökkentése</t>
  </si>
  <si>
    <t>5102 - Szállítás - Személyszállítás - Egyéb</t>
  </si>
  <si>
    <t>4401 - Ipari folyamatok - Termelési folyamatok - Gyártó, termelő eszköz cseréje</t>
  </si>
  <si>
    <t>4301 - Ipari folyamatok - Irodai tevékenység - Irodai eszközök cseréje</t>
  </si>
  <si>
    <t>2207 - Épületgépészet - HMV rendszer - Elosztó rendszer felújítása</t>
  </si>
  <si>
    <t>2203 - Épületgépészet - HMV rendszer - Kazán csere - egyéb</t>
  </si>
  <si>
    <t>4201 - Ipari folyamatok - Gőz - Gőzkazán korszerűsítése, cseréje</t>
  </si>
  <si>
    <t>4104 - Ipari folyamatok - Sűrített levegő - Kompresszor cseréje</t>
  </si>
  <si>
    <t>6102 - Megújuló energiák - Napenergia - Napkollektoros rendszer telepítése</t>
  </si>
  <si>
    <t>2103 - Épületgépészet - Fűtési rendszer - Kazán csere - egyéb</t>
  </si>
  <si>
    <t>2202 - Épületgépészet - HMV rendszer - Kazán csere - biomassza tüzelésű kazán</t>
  </si>
  <si>
    <t>4106 - Ipari folyamatok - Sűrített levegő - Egyéb</t>
  </si>
  <si>
    <t>2402 - Épületgépészet - Hűtés - Hűtőgép korszerűsítése</t>
  </si>
  <si>
    <t>2106 - Épületgépészet - Fűtési rendszer - Szivattyú cseréje</t>
  </si>
  <si>
    <t>3204 - Épületvillamosság - Épületfelügyelet - Egyéb</t>
  </si>
  <si>
    <t>2101 - Épületgépészet - Fűtési rendszer - Kazán csere - kondenzációs kazán</t>
  </si>
  <si>
    <t>5204 - Szállítás - Teherszállítás - Egyéb</t>
  </si>
  <si>
    <t>2105 - Épületgépészet - Fűtési rendszer - Távfűtési hőközpont korszerűsítése</t>
  </si>
  <si>
    <t>5202 - Szállítás - Teherszállítás - Energiatakarékos gumiabroncs felszerelése</t>
  </si>
  <si>
    <t>6104 - Megújuló energiák - Napenergia - Egyéb</t>
  </si>
  <si>
    <t>3102 - Épületvillamosság - Világítás - Kültéri fényforrás, lámpatest cseréje</t>
  </si>
  <si>
    <t>4404 - Ipari folyamatok - Termelési folyamatok - Egyéb</t>
  </si>
  <si>
    <t>2401 - Épületgépészet - Hűtés - Hűtőgép cseréje</t>
  </si>
  <si>
    <t>2107 - Épületgépészet - Fűtési rendszer - Elosztó rendszer felújítása</t>
  </si>
  <si>
    <t>4402 - Ipari folyamatok - Termelési folyamatok - Gyártó, termelő eszköz korszerűsítése</t>
  </si>
  <si>
    <t>2109 - Épületgépészet - Fűtési rendszer - Szabályozási rendszer korszerűsítése</t>
  </si>
  <si>
    <t>1301 - Épületszerkezetek - Egyéb - Árnyékoló rendszer felszerelése</t>
  </si>
  <si>
    <t>1302 - Épületszerkezetek - Egyéb - Egyéb épületszerkezeti felújítás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</si>
</sst>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&quot; db&quot;"/>
    <numFmt numFmtId="165" formatCode="General&quot; kWh/év&quot;"/>
    <numFmt numFmtId="166" formatCode="General&quot; ezer Ft/év&quot;"/>
    <numFmt numFmtId="167" formatCode="General&quot; ezer t CO2/év&quot;"/>
    <numFmt numFmtId="168" formatCode="0&quot; %&quot;"/>
    <numFmt numFmtId="169" formatCode="General&quot; %&quot;"/>
    <numFmt numFmtId="170" formatCode="General&quot; ezer Ft&quot;"/>
    <numFmt numFmtId="171" formatCode="0&quot; év&quot;"/>
    <numFmt numFmtId="172" formatCode="0&quot; alkalom&quot;"/>
  </numFmts>
  <fonts count="6">
    <font>
      <sz val="11"/>
      <name val="Calibri"/>
      <charset val="238"/>
    </font>
    <font>
      <sz val="11"/>
      <name val="Times New Roman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sz val="11"/>
      <color rgb="FF21252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BDBDB"/>
      </patternFill>
    </fill>
    <fill>
      <patternFill patternType="solid">
        <fgColor rgb="FFD8E4B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1">
    <xf numFmtId="0" applyNumberFormat="1" fontId="0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2" applyFont="1" fillId="2" applyFill="1" borderId="0" applyBorder="1" xfId="0" applyProtection="1"/>
    <xf numFmtId="0" applyNumberFormat="1" fontId="1" applyFont="1" fillId="6" applyFill="1" borderId="1" applyBorder="1" xfId="0" applyProtection="1" applyAlignment="1">
      <alignment vertical="center"/>
    </xf>
    <xf numFmtId="0" applyNumberFormat="1" fontId="0" applyFont="1" fillId="2" applyFill="1" borderId="0" applyBorder="1" xfId="0" applyProtection="1">
      <alignment wrapText="1"/>
    </xf>
    <xf numFmtId="0" applyNumberFormat="1" fontId="0" applyFont="1" fillId="5" applyFill="1" borderId="1" applyBorder="1" xfId="0" applyProtection="1" applyAlignment="1">
      <alignment horizontal="center" vertical="center" wrapText="1"/>
    </xf>
    <xf numFmtId="0" applyNumberFormat="1" fontId="3" applyFont="1" fillId="2" applyFill="1" borderId="0" applyBorder="1" xfId="0" applyProtection="1"/>
    <xf numFmtId="0" applyNumberFormat="1" fontId="3" applyFont="1" fillId="3" applyFill="1" borderId="1" applyBorder="1" xfId="0" applyProtection="1" applyAlignment="1">
      <alignment vertical="top" wrapText="1"/>
    </xf>
    <xf numFmtId="0" applyNumberFormat="1" fontId="0" applyFont="1" fillId="3" applyFill="1" borderId="1" applyBorder="1" xfId="0" applyProtection="1" applyAlignment="1">
      <alignment vertical="top" wrapText="1"/>
    </xf>
    <xf numFmtId="0" applyNumberFormat="1" fontId="3" applyFont="1" fillId="5" applyFill="1" borderId="1" applyBorder="1" xfId="0" applyProtection="1" applyAlignment="1">
      <alignment horizontal="center" vertical="center" wrapText="1"/>
    </xf>
    <xf numFmtId="0" applyNumberFormat="1" fontId="0" applyFont="1" fillId="3" applyFill="1" borderId="1" applyBorder="1" xfId="0" applyProtection="1"/>
    <xf numFmtId="0" applyNumberFormat="1" fontId="0" applyFont="1" fillId="5" applyFill="1" borderId="1" applyBorder="1" xfId="0" applyProtection="1"/>
    <xf numFmtId="49" applyNumberFormat="1" fontId="1" applyFont="1" fillId="6" applyFill="1" borderId="1" applyBorder="1" xfId="0" applyProtection="1"/>
    <xf numFmtId="0" applyNumberFormat="1" fontId="3" applyFont="1" fillId="5" applyFill="1" borderId="1" applyBorder="1" xfId="0" applyProtection="1"/>
    <xf numFmtId="165" applyNumberFormat="1" fontId="0" applyFont="1" fillId="7" applyFill="1" borderId="1" applyBorder="1" xfId="0" applyProtection="1"/>
    <xf numFmtId="0" applyNumberFormat="1" fontId="1" applyFont="1" fillId="6" applyFill="1" borderId="1" applyBorder="1" xfId="0" applyProtection="1" applyAlignment="1">
      <alignment vertical="center" wrapText="1"/>
    </xf>
    <xf numFmtId="1" applyNumberFormat="1" fontId="1" applyFont="1" fillId="6" applyFill="1" borderId="1" applyBorder="1" xfId="0" applyProtection="1"/>
    <xf numFmtId="164" applyNumberFormat="1" fontId="0" applyFont="1" fillId="7" applyFill="1" borderId="1" applyBorder="1" xfId="0" applyProtection="1"/>
    <xf numFmtId="167" applyNumberFormat="1" fontId="0" applyFont="1" fillId="6" applyFill="1" borderId="1" applyBorder="1" xfId="0" applyProtection="1"/>
    <xf numFmtId="0" applyNumberFormat="1" fontId="0" applyFont="1" fillId="5" applyFill="1" borderId="1" applyBorder="1" xfId="0" applyProtection="1" applyAlignment="1">
      <alignment horizontal="center" vertical="center" wrapText="1"/>
    </xf>
    <xf numFmtId="0" applyNumberFormat="1" fontId="3" applyFont="1" fillId="5" applyFill="1" borderId="1" applyBorder="1" xfId="0" applyProtection="1" applyAlignment="1">
      <alignment horizontal="center" vertical="center" wrapText="1"/>
    </xf>
    <xf numFmtId="0" applyNumberFormat="1" fontId="1" applyFont="1" fillId="6" applyFill="1" borderId="1" applyBorder="1" xfId="0" applyProtection="1" applyAlignment="1">
      <alignment vertical="center"/>
    </xf>
    <xf numFmtId="165" applyNumberFormat="1" fontId="0" applyFont="1" fillId="6" applyFill="1" borderId="1" applyBorder="1" xfId="0" applyProtection="1"/>
    <xf numFmtId="166" applyNumberFormat="1" fontId="0" applyFont="1" fillId="6" applyFill="1" borderId="1" applyBorder="1" xfId="0" applyProtection="1"/>
    <xf numFmtId="0" applyNumberFormat="1" fontId="1" applyFont="1" fillId="8" applyFill="1" borderId="1" applyBorder="1" xfId="0" applyProtection="1" applyAlignment="1">
      <alignment vertical="center"/>
    </xf>
    <xf numFmtId="165" applyNumberFormat="1" fontId="0" applyFont="1" fillId="8" applyFill="1" borderId="1" applyBorder="1" xfId="0" applyProtection="1"/>
    <xf numFmtId="49" applyNumberFormat="1" fontId="1" applyFont="1" fillId="6" applyFill="1" borderId="1" applyBorder="1" xfId="0" applyProtection="1">
      <alignment wrapText="1"/>
    </xf>
    <xf numFmtId="171" applyNumberFormat="1" fontId="4" applyFont="1" fillId="6" applyFill="1" borderId="1" applyBorder="1" xfId="0" applyProtection="1"/>
    <xf numFmtId="0" applyNumberFormat="1" fontId="3" applyFont="1" fillId="7" applyFill="1" borderId="1" applyBorder="1" xfId="0" applyProtection="1"/>
    <xf numFmtId="168" applyNumberFormat="1" fontId="1" applyFont="1" fillId="8" applyFill="1" borderId="1" applyBorder="1" xfId="0" applyProtection="1"/>
    <xf numFmtId="169" applyNumberFormat="1" fontId="0" applyFont="1" fillId="8" applyFill="1" borderId="1" applyBorder="1" xfId="0" applyProtection="1"/>
    <xf numFmtId="170" applyNumberFormat="1" fontId="0" applyFont="1" fillId="6" applyFill="1" borderId="1" applyBorder="1" xfId="0" applyProtection="1"/>
    <xf numFmtId="172" applyNumberFormat="1" fontId="1" applyFont="1" fillId="6" applyFill="1" borderId="1" applyBorder="1" xfId="0" applyProtection="1"/>
    <xf numFmtId="171" applyNumberFormat="1" fontId="1" applyFont="1" fillId="6" applyFill="1" borderId="1" applyBorder="1" xfId="0" applyProtection="1"/>
    <xf numFmtId="49" applyNumberFormat="1" fontId="1" applyFont="1" fillId="4" applyFill="1" borderId="1" applyBorder="1" xfId="0" applyProtection="1" applyAlignment="1">
      <alignment vertical="top"/>
    </xf>
    <xf numFmtId="0" applyNumberFormat="1" fontId="0" applyFont="1" fillId="2" applyFill="1" borderId="0" applyBorder="1" xfId="0" applyProtection="1"/>
    <xf numFmtId="0" applyNumberFormat="1" fontId="2" applyFont="1" fillId="2" applyFill="1" borderId="0" applyBorder="1" xfId="0" applyProtection="1">
      <alignment wrapText="1"/>
    </xf>
    <xf numFmtId="49" applyNumberFormat="1" fontId="5" applyFont="1" fillId="9" applyFill="1" borderId="1" applyBorder="1" xfId="0" applyProtection="1" applyAlignment="1">
      <alignment horizontal="left" vertical="center" wrapText="1"/>
    </xf>
    <xf numFmtId="49" applyNumberFormat="1" fontId="5" applyFont="1" fillId="9" applyFill="1" borderId="2" applyBorder="1" xfId="0" quotePrefix="1" applyProtection="1" applyAlignment="1">
      <alignment horizontal="left" vertical="center" wrapText="1"/>
    </xf>
    <xf numFmtId="49" applyNumberFormat="1" fontId="5" applyFont="1" fillId="9" applyFill="1" borderId="3" applyBorder="1" xfId="0" quotePrefix="1" applyProtection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/>
  </sheetViews>
  <sheetFormatPr defaultRowHeight="15"/>
  <cols>
    <col min="1" max="1" bestFit="1" width="65.85546875" customWidth="1"/>
    <col min="2" max="2" bestFit="1" width="33.85546875" customWidth="1"/>
  </cols>
  <sheetData>
    <row r="1">
      <c r="A1" s="0" t="s">
        <v>0</v>
      </c>
    </row>
    <row r="2" ht="18.75">
      <c r="A2" s="2" t="s">
        <v>1</v>
      </c>
    </row>
    <row r="3">
      <c r="A3" s="10" t="s">
        <v>2</v>
      </c>
      <c r="B3" s="10" t="s">
        <v>3</v>
      </c>
    </row>
    <row r="4">
      <c r="A4" s="10" t="s">
        <v>4</v>
      </c>
      <c r="B4" s="10" t="s">
        <v>3</v>
      </c>
    </row>
    <row r="5">
      <c r="A5" s="10" t="s">
        <v>5</v>
      </c>
      <c r="B5" s="10" t="s">
        <v>6</v>
      </c>
    </row>
    <row r="6">
      <c r="A6" s="10" t="s">
        <v>7</v>
      </c>
      <c r="B6" s="10" t="s">
        <v>8</v>
      </c>
    </row>
    <row r="7">
      <c r="A7" s="10" t="s">
        <v>9</v>
      </c>
      <c r="B7" s="10" t="s">
        <v>10</v>
      </c>
    </row>
    <row r="8">
      <c r="A8" s="10" t="s">
        <v>11</v>
      </c>
      <c r="B8" s="1" t="s">
        <v>12</v>
      </c>
    </row>
    <row r="9">
      <c r="A9" s="0" t="s">
        <v>0</v>
      </c>
    </row>
    <row r="10">
      <c r="A10" s="0" t="s">
        <v>0</v>
      </c>
    </row>
    <row r="11" ht="18.75">
      <c r="A11" s="2" t="s">
        <v>13</v>
      </c>
    </row>
    <row r="12">
      <c r="A12" s="10" t="s">
        <v>14</v>
      </c>
      <c r="B12" s="10" t="s">
        <v>15</v>
      </c>
    </row>
    <row r="13">
      <c r="A13" s="10" t="s">
        <v>4</v>
      </c>
      <c r="B13" s="10" t="s">
        <v>0</v>
      </c>
    </row>
    <row r="14">
      <c r="A14" s="10" t="s">
        <v>16</v>
      </c>
      <c r="B14" s="10"/>
    </row>
    <row r="15">
      <c r="A15" s="10" t="s">
        <v>17</v>
      </c>
      <c r="B15" s="10" t="s">
        <v>18</v>
      </c>
    </row>
    <row r="16">
      <c r="A16" s="0" t="s">
        <v>0</v>
      </c>
    </row>
    <row r="17">
      <c r="A17" s="0" t="s">
        <v>0</v>
      </c>
    </row>
    <row r="18" ht="18.75">
      <c r="A18" s="2" t="s">
        <v>19</v>
      </c>
    </row>
    <row r="19">
      <c r="A19" s="11" t="s">
        <v>20</v>
      </c>
      <c r="B19" s="12" t="s">
        <v>21</v>
      </c>
    </row>
    <row r="20">
      <c r="A20" s="11" t="s">
        <v>22</v>
      </c>
      <c r="B20" s="12">
        <v>13439073</v>
      </c>
    </row>
    <row r="21">
      <c r="A21" s="11" t="s">
        <v>23</v>
      </c>
      <c r="B21" s="15" t="s">
        <v>24</v>
      </c>
    </row>
    <row r="22">
      <c r="A22" s="11" t="s">
        <v>25</v>
      </c>
      <c r="B22" s="16">
        <v>2022</v>
      </c>
    </row>
    <row r="23">
      <c r="A23" s="13" t="s">
        <v>26</v>
      </c>
      <c r="B23" s="17">
        <f>COUNT(Intézkedések!F:F)</f>
        <v>0</v>
      </c>
    </row>
    <row r="24">
      <c r="A24" s="13" t="s">
        <v>27</v>
      </c>
      <c r="B24" s="14">
        <f>SUM(Intézkedések!F:F)+SUM(Intézkedések!I:I)+SUM(Intézkedések!L:L)</f>
        <v>0</v>
      </c>
    </row>
    <row r="25">
      <c r="A25" s="0" t="s">
        <v>0</v>
      </c>
    </row>
    <row r="26">
      <c r="A26" s="0" t="s">
        <v>0</v>
      </c>
    </row>
    <row r="27" ht="18.75">
      <c r="A27" s="36" t="s">
        <v>28</v>
      </c>
      <c r="B27" s="35"/>
    </row>
    <row r="28" ht="174.75" customHeight="1">
      <c r="A28" s="37" t="s">
        <v>29</v>
      </c>
      <c r="B28" s="37"/>
    </row>
    <row r="29" ht="47.25" customHeight="1">
      <c r="A29" s="37" t="s">
        <v>30</v>
      </c>
      <c r="B29" s="37"/>
    </row>
    <row r="30" ht="151.5" customHeight="1">
      <c r="A30" s="38" t="s">
        <v>31</v>
      </c>
      <c r="B30" s="39"/>
    </row>
    <row r="31" ht="43.5" customHeight="1">
      <c r="A31" s="38" t="s">
        <v>32</v>
      </c>
      <c r="B31" s="39"/>
    </row>
    <row r="32" ht="27" customHeight="1">
      <c r="A32" s="38" t="s">
        <v>33</v>
      </c>
      <c r="B32" s="39"/>
    </row>
    <row r="33" ht="81" customHeight="1">
      <c r="A33" s="38" t="s">
        <v>34</v>
      </c>
      <c r="B33" s="39"/>
    </row>
    <row r="34" ht="60.75" customHeight="1">
      <c r="A34" s="38" t="s">
        <v>35</v>
      </c>
      <c r="B34" s="39"/>
    </row>
    <row r="35" ht="79.5" customHeight="1">
      <c r="A35" s="38" t="s">
        <v>36</v>
      </c>
      <c r="B35" s="39"/>
    </row>
    <row r="36" ht="46.5" customHeight="1">
      <c r="A36" s="38" t="s">
        <v>37</v>
      </c>
      <c r="B36" s="39"/>
    </row>
    <row r="37" ht="42.75" customHeight="1">
      <c r="A37" s="38" t="s">
        <v>38</v>
      </c>
      <c r="B37" s="39"/>
    </row>
  </sheetData>
  <mergeCells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24"/>
    <mergeCell ref="B24"/>
    <mergeCell ref="A21"/>
    <mergeCell ref="B21"/>
    <mergeCell ref="A22"/>
    <mergeCell ref="B22"/>
    <mergeCell ref="A23"/>
    <mergeCell ref="B23"/>
    <mergeCell ref="A15"/>
    <mergeCell ref="B15"/>
    <mergeCell ref="A19"/>
    <mergeCell ref="B19"/>
    <mergeCell ref="A20"/>
    <mergeCell ref="B20"/>
    <mergeCell ref="A12"/>
    <mergeCell ref="B12"/>
    <mergeCell ref="A13"/>
    <mergeCell ref="B13"/>
    <mergeCell ref="A14"/>
    <mergeCell ref="B14"/>
    <mergeCell ref="A6"/>
    <mergeCell ref="B6"/>
    <mergeCell ref="A7"/>
    <mergeCell ref="B7"/>
    <mergeCell ref="A8"/>
    <mergeCell ref="A3"/>
    <mergeCell ref="B3"/>
    <mergeCell ref="A4"/>
    <mergeCell ref="B4"/>
    <mergeCell ref="A5"/>
    <mergeCell ref="B5"/>
  </mergeCells>
  <dataValidations count="2">
    <dataValidation type="textLength" operator="equal" allowBlank="1" showInputMessage="1" showErrorMessage="1" sqref="B20" xr:uid="{B3816FF0-B0C1-416C-A8D1-30C072E9E8EF}">
      <formula1>8</formula1>
    </dataValidation>
    <dataValidation type="whole" allowBlank="1" showInputMessage="1" showErrorMessage="1" sqref="B22" xr:uid="{3049F989-9B9F-4926-A484-1FDAE221D44D}">
      <formula1>2017</formula1>
      <formula2>2022</formula2>
    </dataValidation>
  </dataValidations>
  <pageMargins left="0.7" right="0.7" top="0.75" bottom="0.75" header="0.3" footer="0.3"/>
  <pageSetup paperSize="9" orientation="portrait"/>
  <headerFooter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7E33A7-1ADC-4403-AEA5-E335ECEC7068}">
          <x14:formula1>
            <xm:f>Legördülők!$D$1:$D$3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workbookViewId="0"/>
  </sheetViews>
  <sheetFormatPr defaultRowHeight="15"/>
  <cols>
    <col min="1" max="1" width="24.42578125" customWidth="1"/>
    <col min="2" max="2" width="31.7109375" customWidth="1"/>
    <col min="3" max="3" bestFit="1" width="24.85546875" customWidth="1"/>
    <col min="4" max="4" bestFit="1" width="14.5703125" customWidth="1"/>
    <col min="5" max="5" bestFit="1" width="27.28515625" customWidth="1"/>
  </cols>
  <sheetData>
    <row r="1">
      <c r="A1" s="0" t="s">
        <v>0</v>
      </c>
    </row>
    <row r="2" ht="18.75">
      <c r="A2" s="2" t="s">
        <v>39</v>
      </c>
    </row>
    <row r="3" ht="30">
      <c r="A3" s="5" t="s">
        <v>40</v>
      </c>
      <c r="B3" s="19" t="s">
        <v>41</v>
      </c>
      <c r="C3" s="20" t="s">
        <v>42</v>
      </c>
      <c r="D3" s="20" t="s">
        <v>43</v>
      </c>
      <c r="E3" s="9" t="s">
        <v>44</v>
      </c>
    </row>
    <row r="4">
      <c r="A4" s="21" t="s">
        <v>45</v>
      </c>
      <c r="B4" s="21" t="s">
        <v>46</v>
      </c>
      <c r="C4" s="22">
        <v>107066</v>
      </c>
      <c r="D4" s="23">
        <v>6999</v>
      </c>
      <c r="E4" s="18">
        <v>0.03908</v>
      </c>
    </row>
    <row r="5">
      <c r="A5" s="21" t="s">
        <v>45</v>
      </c>
      <c r="B5" s="21" t="s">
        <v>47</v>
      </c>
      <c r="C5" s="22">
        <v>75430</v>
      </c>
      <c r="D5" s="23">
        <v>3048</v>
      </c>
      <c r="E5" s="18">
        <v>0.01523</v>
      </c>
    </row>
    <row r="6">
      <c r="A6" s="21" t="s">
        <v>48</v>
      </c>
      <c r="B6" s="21" t="s">
        <v>46</v>
      </c>
      <c r="C6" s="22">
        <v>428264</v>
      </c>
      <c r="D6" s="23">
        <v>27996</v>
      </c>
      <c r="E6" s="18">
        <v>0.15632</v>
      </c>
    </row>
    <row r="7">
      <c r="A7" s="21" t="s">
        <v>48</v>
      </c>
      <c r="B7" s="21" t="s">
        <v>47</v>
      </c>
      <c r="C7" s="22">
        <v>113145</v>
      </c>
      <c r="D7" s="23">
        <v>4571</v>
      </c>
      <c r="E7" s="18">
        <v>0.02285</v>
      </c>
    </row>
    <row r="8">
      <c r="A8" s="21" t="s">
        <v>49</v>
      </c>
      <c r="B8" s="21" t="s">
        <v>47</v>
      </c>
      <c r="C8" s="22">
        <v>73600</v>
      </c>
      <c r="D8" s="23">
        <v>3122</v>
      </c>
      <c r="E8" s="18">
        <v>0.01486</v>
      </c>
    </row>
    <row r="9">
      <c r="A9" s="21" t="s">
        <v>49</v>
      </c>
      <c r="B9" s="21" t="s">
        <v>50</v>
      </c>
      <c r="C9" s="22">
        <v>647501</v>
      </c>
      <c r="D9" s="23">
        <v>29834</v>
      </c>
      <c r="E9" s="18">
        <v>0.13077</v>
      </c>
    </row>
    <row r="10">
      <c r="A10" s="0" t="s">
        <v>0</v>
      </c>
    </row>
    <row r="11">
      <c r="A11" s="0" t="s">
        <v>0</v>
      </c>
    </row>
  </sheetData>
  <mergeCells>
    <mergeCell ref="E9"/>
    <mergeCell ref="B3"/>
    <mergeCell ref="C3"/>
    <mergeCell ref="D3"/>
    <mergeCell ref="A9"/>
    <mergeCell ref="B9"/>
    <mergeCell ref="C9"/>
    <mergeCell ref="D9"/>
    <mergeCell ref="A8"/>
    <mergeCell ref="B8"/>
    <mergeCell ref="C8"/>
    <mergeCell ref="D8"/>
    <mergeCell ref="E8"/>
    <mergeCell ref="A7"/>
    <mergeCell ref="B7"/>
    <mergeCell ref="C7"/>
    <mergeCell ref="D7"/>
    <mergeCell ref="E7"/>
    <mergeCell ref="A6"/>
    <mergeCell ref="B6"/>
    <mergeCell ref="C6"/>
    <mergeCell ref="D6"/>
    <mergeCell ref="E6"/>
    <mergeCell ref="A5"/>
    <mergeCell ref="B5"/>
    <mergeCell ref="C5"/>
    <mergeCell ref="D5"/>
    <mergeCell ref="E5"/>
    <mergeCell ref="A4"/>
    <mergeCell ref="B4"/>
    <mergeCell ref="C4"/>
    <mergeCell ref="D4"/>
    <mergeCell ref="E4"/>
  </mergeCells>
  <dataValidations count="1">
    <dataValidation type="decimal" operator="greaterThanOrEqual" allowBlank="1" showInputMessage="1" showErrorMessage="1" sqref="C9:E9 C8:E8 C7:E7 C6:E6 C5:E5 C4:E4" xr:uid="{E8ADA09E-C36A-484C-8BDE-C9229A626EBD}">
      <formula1>0</formula1>
    </dataValidation>
  </dataValidations>
  <pageMargins left="0.7" right="0.7" top="0.75" bottom="0.75" header="0.3" footer="0.3"/>
  <pageSetup paperSize="9" orientation="portrait"/>
  <headerFooter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1BDB46F-B372-4A7D-B71C-A4DC7677FCC5}">
          <x14:formula1>
            <xm:f>Legördülők!$C$1:$C$3</xm:f>
          </x14:formula1>
          <xm:sqref>A9 A8 A7 A6 A5 A4</xm:sqref>
        </x14:dataValidation>
        <x14:dataValidation type="list" allowBlank="1" showInputMessage="1" showErrorMessage="1" xr:uid="{0C10E9C9-6DFF-4882-A1A8-AEBE727D73BF}">
          <x14:formula1>
            <xm:f>Legördülők!$A$1:$A$26</xm:f>
          </x14:formula1>
          <xm:sqref>B9 B8 B7 B6 B5 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"/>
  <sheetViews>
    <sheetView workbookViewId="0"/>
  </sheetViews>
  <sheetFormatPr defaultRowHeight="15"/>
  <cols>
    <col min="1" max="1" width="36.42578125" customWidth="1"/>
    <col min="2" max="2" width="24" customWidth="1"/>
    <col min="3" max="3" bestFit="1" width="21.42578125" customWidth="1"/>
    <col min="4" max="4" bestFit="1" width="24.28515625" customWidth="1"/>
    <col min="5" max="5" bestFit="1" width="16.42578125" customWidth="1"/>
    <col min="6" max="7" width="28.7109375" customWidth="1"/>
    <col min="8" max="8" bestFit="1" width="16.42578125" customWidth="1"/>
    <col min="9" max="10" width="28.7109375" customWidth="1"/>
    <col min="11" max="11" bestFit="1" width="16.42578125" customWidth="1"/>
    <col min="12" max="13" width="28.7109375" customWidth="1"/>
    <col min="14" max="15" width="35.28515625" customWidth="1"/>
    <col min="16" max="19" width="40.42578125" customWidth="1"/>
    <col min="20" max="20" bestFit="1" width="20.140625" customWidth="1"/>
    <col min="21" max="21" bestFit="1" width="26.28515625" customWidth="1"/>
    <col min="22" max="22" bestFit="1" width="27.42578125" customWidth="1"/>
    <col min="23" max="23" bestFit="1" width="15.140625" customWidth="1"/>
    <col min="24" max="24" width="20.140625" customWidth="1"/>
  </cols>
  <sheetData>
    <row r="1">
      <c r="A1" s="0" t="s">
        <v>0</v>
      </c>
    </row>
    <row r="2" ht="18.75">
      <c r="A2" s="2" t="s">
        <v>51</v>
      </c>
    </row>
    <row r="3" ht="45" s="4" customFormat="1">
      <c r="A3" s="5" t="s">
        <v>52</v>
      </c>
      <c r="B3" s="5" t="s">
        <v>53</v>
      </c>
      <c r="C3" s="5" t="s">
        <v>54</v>
      </c>
      <c r="D3" s="5" t="s">
        <v>40</v>
      </c>
      <c r="E3" s="5" t="s">
        <v>55</v>
      </c>
      <c r="F3" s="9" t="s">
        <v>56</v>
      </c>
      <c r="G3" s="9" t="s">
        <v>57</v>
      </c>
      <c r="H3" s="5" t="s">
        <v>58</v>
      </c>
      <c r="I3" s="9" t="s">
        <v>56</v>
      </c>
      <c r="J3" s="9" t="s">
        <v>57</v>
      </c>
      <c r="K3" s="5" t="s">
        <v>59</v>
      </c>
      <c r="L3" s="9" t="s">
        <v>56</v>
      </c>
      <c r="M3" s="9" t="s">
        <v>57</v>
      </c>
      <c r="N3" s="5" t="s">
        <v>60</v>
      </c>
      <c r="O3" s="5" t="s">
        <v>61</v>
      </c>
      <c r="P3" s="5" t="s">
        <v>62</v>
      </c>
      <c r="Q3" s="5" t="s">
        <v>63</v>
      </c>
      <c r="R3" s="5" t="s">
        <v>64</v>
      </c>
      <c r="S3" s="5" t="s">
        <v>65</v>
      </c>
      <c r="T3" s="9" t="s">
        <v>66</v>
      </c>
      <c r="U3" s="9" t="s">
        <v>67</v>
      </c>
      <c r="V3" s="9" t="s">
        <v>68</v>
      </c>
      <c r="W3" s="9" t="s">
        <v>69</v>
      </c>
      <c r="X3" s="9" t="s">
        <v>70</v>
      </c>
    </row>
    <row r="4">
      <c r="A4" s="26"/>
      <c r="B4" s="12"/>
      <c r="C4" s="21"/>
      <c r="D4" s="21"/>
      <c r="E4" s="21"/>
      <c r="F4" s="22"/>
      <c r="G4" s="22"/>
      <c r="H4" s="24"/>
      <c r="I4" s="25"/>
      <c r="J4" s="25"/>
      <c r="K4" s="24"/>
      <c r="L4" s="25"/>
      <c r="M4" s="25"/>
      <c r="N4" s="21"/>
      <c r="O4" s="3"/>
      <c r="P4" s="24"/>
      <c r="Q4" s="29"/>
      <c r="R4" s="24"/>
      <c r="S4" s="30"/>
      <c r="T4" s="31"/>
      <c r="U4" s="23"/>
      <c r="V4" s="27"/>
      <c r="W4" s="28">
        <f>IFERROR(ROUNDUP(T4/U4,0),0)</f>
        <v>0</v>
      </c>
      <c r="X4" s="28">
        <f>IFERROR(ROUND((T4*1000)/(F4+I4+L4),2),0)</f>
        <v>0</v>
      </c>
    </row>
    <row r="5">
      <c r="A5" s="0" t="s">
        <v>0</v>
      </c>
    </row>
    <row r="6">
      <c r="A6" s="0" t="s">
        <v>0</v>
      </c>
    </row>
  </sheetData>
  <mergeCells>
    <mergeCell ref="V4"/>
    <mergeCell ref="W4"/>
    <mergeCell ref="X4"/>
    <mergeCell ref="Q4"/>
    <mergeCell ref="R4"/>
    <mergeCell ref="S4"/>
    <mergeCell ref="T4"/>
    <mergeCell ref="U4"/>
    <mergeCell ref="A4"/>
    <mergeCell ref="B4"/>
    <mergeCell ref="C4"/>
    <mergeCell ref="D4"/>
    <mergeCell ref="E4"/>
    <mergeCell ref="F4"/>
    <mergeCell ref="G4"/>
    <mergeCell ref="H4"/>
    <mergeCell ref="I4"/>
    <mergeCell ref="J4"/>
    <mergeCell ref="K4"/>
    <mergeCell ref="L4"/>
    <mergeCell ref="M4"/>
    <mergeCell ref="N4"/>
    <mergeCell ref="P4"/>
  </mergeCells>
  <dataValidations count="4">
    <dataValidation type="textLength" operator="equal" allowBlank="1" showInputMessage="1" showErrorMessage="1" sqref="B4" xr:uid="{F5BF434C-CF12-413C-8178-8F263BDFBC29}">
      <formula1>10</formula1>
    </dataValidation>
    <dataValidation type="decimal" operator="greaterThanOrEqual" allowBlank="1" showInputMessage="1" showErrorMessage="1" sqref="T4:U4" xr:uid="{14F5D77F-D16D-4E1F-9C91-C0EEF8A97D2E}">
      <formula1>0</formula1>
    </dataValidation>
    <dataValidation type="whole" operator="greaterThanOrEqual" allowBlank="1" showInputMessage="1" showErrorMessage="1" sqref="Q4 S4 V4" xr:uid="{78DFDBAA-4488-4C1B-B6C6-300C18625528}">
      <formula1>0</formula1>
    </dataValidation>
    <dataValidation type="decimal" operator="greaterThanOrEqual" allowBlank="1" showInputMessage="1" showErrorMessage="1" sqref="F4 G4 I4 J4 L4 M4" xr:uid="{B79728E6-B867-470E-BA9D-7B955D9209CB}">
      <formula1>-10000000000</formula1>
    </dataValidation>
  </dataValidations>
  <pageMargins left="0.7" right="0.7" top="0.75" bottom="0.75" header="0.3" footer="0.3"/>
  <pageSetup paperSize="9" orientation="portrait"/>
  <headerFooter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2166131-A56F-4909-87D2-3B417A2C6C5A}">
          <x14:formula1>
            <xm:f>Legördülők!$B$1:$B$73</xm:f>
          </x14:formula1>
          <xm:sqref>C4</xm:sqref>
        </x14:dataValidation>
        <x14:dataValidation type="list" allowBlank="1" showInputMessage="1" showErrorMessage="1" xr:uid="{3CD49AF6-327D-4309-BC35-4BBA5BAD4E73}">
          <x14:formula1>
            <xm:f>Legördülők!$C$1:$C$3</xm:f>
          </x14:formula1>
          <xm:sqref>D4</xm:sqref>
        </x14:dataValidation>
        <x14:dataValidation type="list" allowBlank="1" showInputMessage="1" showErrorMessage="1" xr:uid="{DCE72C96-8502-4218-81F1-5798071EE661}">
          <x14:formula1>
            <xm:f>Legördülők!$A$1:$A$26</xm:f>
          </x14:formula1>
          <xm:sqref>E4 H4 K4</xm:sqref>
        </x14:dataValidation>
        <x14:dataValidation type="list" allowBlank="1" showInputMessage="1" showErrorMessage="1" xr:uid="{AFE933CA-5556-478D-9B8F-89936166A795}">
          <x14:formula1>
            <xm:f>Legördülők!$F$1:$F$32</xm:f>
          </x14:formula1>
          <xm:sqref>P4 R4</xm:sqref>
        </x14:dataValidation>
        <x14:dataValidation type="list" allowBlank="1" showInputMessage="1" showErrorMessage="1" xr:uid="{2AA76AE6-A312-48AB-A819-E8698A0B4E8A}">
          <x14:formula1>
            <xm:f>Legördülők!$E$1:$E$2</xm:f>
          </x14:formula1>
          <xm:sqref>N4:O4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workbookViewId="0"/>
  </sheetViews>
  <sheetFormatPr defaultRowHeight="15"/>
  <cols>
    <col min="1" max="1" width="28.85546875" customWidth="1"/>
    <col min="2" max="2" width="19.85546875" customWidth="1"/>
    <col min="3" max="4" width="13.140625" customWidth="1"/>
    <col min="5" max="5" width="23" customWidth="1"/>
    <col min="6" max="6" width="21.85546875" customWidth="1"/>
    <col min="7" max="7" width="25.85546875" customWidth="1"/>
  </cols>
  <sheetData>
    <row r="1">
      <c r="A1" s="0" t="s">
        <v>0</v>
      </c>
    </row>
    <row r="2" ht="18.75">
      <c r="A2" s="2" t="s">
        <v>51</v>
      </c>
    </row>
    <row r="3" ht="30" s="4" customFormat="1">
      <c r="A3" s="19" t="s">
        <v>71</v>
      </c>
      <c r="B3" s="19" t="s">
        <v>72</v>
      </c>
      <c r="C3" s="20" t="s">
        <v>73</v>
      </c>
      <c r="D3" s="20" t="s">
        <v>74</v>
      </c>
      <c r="E3" s="19" t="s">
        <v>75</v>
      </c>
      <c r="F3" s="19" t="s">
        <v>76</v>
      </c>
      <c r="G3" s="5" t="s">
        <v>77</v>
      </c>
    </row>
    <row r="4">
      <c r="A4" s="26" t="s">
        <v>78</v>
      </c>
      <c r="B4" s="12" t="s">
        <v>79</v>
      </c>
      <c r="C4" s="32">
        <v>1</v>
      </c>
      <c r="D4" s="33">
        <v>1</v>
      </c>
      <c r="E4" s="16">
        <v>0</v>
      </c>
      <c r="F4" s="16">
        <v>42</v>
      </c>
      <c r="G4" s="21" t="s">
        <v>80</v>
      </c>
    </row>
    <row r="5">
      <c r="A5" s="0" t="s">
        <v>0</v>
      </c>
    </row>
    <row r="6">
      <c r="A6" s="0" t="s">
        <v>0</v>
      </c>
    </row>
  </sheetData>
  <mergeCells>
    <mergeCell ref="G4"/>
    <mergeCell ref="A3"/>
    <mergeCell ref="B3"/>
    <mergeCell ref="C3"/>
    <mergeCell ref="D3"/>
    <mergeCell ref="E3"/>
    <mergeCell ref="F3"/>
    <mergeCell ref="A4"/>
    <mergeCell ref="B4"/>
    <mergeCell ref="C4"/>
    <mergeCell ref="D4"/>
    <mergeCell ref="E4"/>
    <mergeCell ref="F4"/>
  </mergeCells>
  <dataValidations count="1">
    <dataValidation type="whole" operator="greaterThanOrEqual" allowBlank="1" showInputMessage="1" showErrorMessage="1" sqref="C4:F4" xr:uid="{3EABCF56-EE2B-4B1E-8B94-032CBD3DBD4D}">
      <formula1>0</formula1>
    </dataValidation>
  </dataValidations>
  <pageMargins left="0.7" right="0.7" top="0.75" bottom="0.75" header="0.3" footer="0.3"/>
  <headerFooter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AD8DF-0215-4C66-BD4A-793A6251F0C0}">
          <x14:formula1>
            <xm:f>Legördülők!$E$1:$E$2</xm:f>
          </x14:formula1>
          <xm:sqref>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defaultRowHeight="15"/>
  <cols>
    <col min="1" max="1" width="120.7109375" customWidth="1"/>
  </cols>
  <sheetData>
    <row r="1">
      <c r="A1" s="0" t="s">
        <v>0</v>
      </c>
    </row>
    <row r="2" ht="18.75">
      <c r="A2" s="2" t="s">
        <v>81</v>
      </c>
    </row>
    <row r="3" ht="60" s="4" customFormat="1">
      <c r="A3" s="7" t="s">
        <v>82</v>
      </c>
    </row>
    <row r="4" ht="45" s="4" customFormat="1">
      <c r="A4" s="8" t="s">
        <v>83</v>
      </c>
    </row>
    <row r="5" ht="45" s="4" customFormat="1">
      <c r="A5" s="8" t="s">
        <v>84</v>
      </c>
    </row>
    <row r="6" ht="30" s="4" customFormat="1">
      <c r="A6" s="8" t="s">
        <v>85</v>
      </c>
    </row>
    <row r="7">
      <c r="A7" s="0" t="s">
        <v>0</v>
      </c>
    </row>
    <row r="8">
      <c r="A8" s="0" t="s">
        <v>0</v>
      </c>
    </row>
    <row r="9" ht="18.75">
      <c r="A9" s="2" t="s">
        <v>86</v>
      </c>
    </row>
    <row r="10" ht="60">
      <c r="A10" s="8" t="s">
        <v>87</v>
      </c>
    </row>
    <row r="11">
      <c r="A11" s="0" t="s">
        <v>0</v>
      </c>
    </row>
    <row r="12">
      <c r="A12" s="0" t="s">
        <v>0</v>
      </c>
    </row>
    <row r="13" ht="18.75">
      <c r="A13" s="2" t="s">
        <v>88</v>
      </c>
    </row>
    <row r="14" ht="105">
      <c r="A14" s="8" t="s">
        <v>89</v>
      </c>
    </row>
    <row r="15">
      <c r="A15" s="0" t="s">
        <v>0</v>
      </c>
    </row>
    <row r="16">
      <c r="A16" s="0" t="s">
        <v>0</v>
      </c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/>
  </sheetViews>
  <sheetFormatPr defaultRowHeight="15"/>
  <cols>
    <col min="1" max="1" width="49.140625" customWidth="1"/>
  </cols>
  <sheetData>
    <row r="1">
      <c r="B1" s="0" t="s">
        <v>0</v>
      </c>
    </row>
    <row r="2" ht="18.75">
      <c r="A2" s="2" t="s">
        <v>90</v>
      </c>
    </row>
    <row r="3" ht="100.5" customHeight="1">
      <c r="A3" s="34" t="s">
        <v>91</v>
      </c>
    </row>
    <row r="4">
      <c r="A4" s="0" t="s">
        <v>0</v>
      </c>
    </row>
    <row r="5">
      <c r="A5" s="0" t="s">
        <v>0</v>
      </c>
    </row>
  </sheetData>
  <mergeCells>
    <mergeCell ref="A3"/>
  </mergeCells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07CD-FD54-4BED-96E6-0985FDB319DC}">
  <dimension ref="A1:F73"/>
  <sheetViews>
    <sheetView workbookViewId="0"/>
  </sheetViews>
  <sheetFormatPr defaultRowHeight="15"/>
  <sheetData>
    <row r="1">
      <c r="A1" s="0" t="s">
        <v>92</v>
      </c>
      <c r="B1" s="0" t="s">
        <v>93</v>
      </c>
      <c r="C1" s="0" t="s">
        <v>45</v>
      </c>
      <c r="D1" s="0" t="s">
        <v>94</v>
      </c>
      <c r="E1" s="6" t="s">
        <v>95</v>
      </c>
      <c r="F1" s="6" t="s">
        <v>96</v>
      </c>
    </row>
    <row r="2">
      <c r="A2" s="0" t="s">
        <v>97</v>
      </c>
      <c r="B2" s="0" t="s">
        <v>98</v>
      </c>
      <c r="C2" s="0" t="s">
        <v>48</v>
      </c>
      <c r="D2" s="0" t="s">
        <v>99</v>
      </c>
      <c r="E2" s="6" t="s">
        <v>80</v>
      </c>
      <c r="F2" s="0" t="s">
        <v>100</v>
      </c>
    </row>
    <row r="3">
      <c r="A3" s="0" t="s">
        <v>47</v>
      </c>
      <c r="B3" s="0" t="s">
        <v>101</v>
      </c>
      <c r="C3" s="0" t="s">
        <v>49</v>
      </c>
      <c r="D3" s="0" t="s">
        <v>24</v>
      </c>
      <c r="F3" s="0" t="s">
        <v>102</v>
      </c>
    </row>
    <row r="4">
      <c r="A4" s="0" t="s">
        <v>50</v>
      </c>
      <c r="B4" s="0" t="s">
        <v>103</v>
      </c>
      <c r="F4" s="0" t="s">
        <v>104</v>
      </c>
    </row>
    <row r="5">
      <c r="A5" s="0" t="s">
        <v>105</v>
      </c>
      <c r="B5" s="0" t="s">
        <v>106</v>
      </c>
      <c r="F5" s="0" t="s">
        <v>107</v>
      </c>
    </row>
    <row r="6">
      <c r="A6" s="0" t="s">
        <v>108</v>
      </c>
      <c r="B6" s="0" t="s">
        <v>109</v>
      </c>
      <c r="F6" s="0" t="s">
        <v>110</v>
      </c>
    </row>
    <row r="7">
      <c r="A7" s="0" t="s">
        <v>111</v>
      </c>
      <c r="B7" s="0" t="s">
        <v>112</v>
      </c>
      <c r="F7" s="0" t="s">
        <v>113</v>
      </c>
    </row>
    <row r="8">
      <c r="A8" s="0" t="s">
        <v>114</v>
      </c>
      <c r="B8" s="0" t="s">
        <v>115</v>
      </c>
      <c r="F8" s="0" t="s">
        <v>116</v>
      </c>
    </row>
    <row r="9">
      <c r="A9" s="0" t="s">
        <v>117</v>
      </c>
      <c r="B9" s="0" t="s">
        <v>118</v>
      </c>
      <c r="F9" s="0" t="s">
        <v>119</v>
      </c>
    </row>
    <row r="10">
      <c r="A10" s="0" t="s">
        <v>120</v>
      </c>
      <c r="B10" s="0" t="s">
        <v>121</v>
      </c>
      <c r="F10" s="0" t="s">
        <v>122</v>
      </c>
    </row>
    <row r="11">
      <c r="A11" s="0" t="s">
        <v>123</v>
      </c>
      <c r="B11" s="0" t="s">
        <v>124</v>
      </c>
      <c r="F11" s="0" t="s">
        <v>125</v>
      </c>
    </row>
    <row r="12">
      <c r="A12" s="0" t="s">
        <v>126</v>
      </c>
      <c r="B12" s="0" t="s">
        <v>127</v>
      </c>
      <c r="F12" s="0" t="s">
        <v>128</v>
      </c>
    </row>
    <row r="13">
      <c r="A13" s="0" t="s">
        <v>129</v>
      </c>
      <c r="B13" s="0" t="s">
        <v>130</v>
      </c>
      <c r="F13" s="0" t="s">
        <v>131</v>
      </c>
    </row>
    <row r="14">
      <c r="A14" s="0" t="s">
        <v>46</v>
      </c>
      <c r="B14" s="0" t="s">
        <v>132</v>
      </c>
      <c r="F14" s="0" t="s">
        <v>133</v>
      </c>
    </row>
    <row r="15">
      <c r="A15" s="0" t="s">
        <v>134</v>
      </c>
      <c r="B15" s="0" t="s">
        <v>135</v>
      </c>
      <c r="F15" s="0" t="s">
        <v>136</v>
      </c>
    </row>
    <row r="16">
      <c r="A16" s="0" t="s">
        <v>137</v>
      </c>
      <c r="B16" s="0" t="s">
        <v>138</v>
      </c>
      <c r="F16" s="0" t="s">
        <v>139</v>
      </c>
    </row>
    <row r="17">
      <c r="A17" s="0" t="s">
        <v>140</v>
      </c>
      <c r="B17" s="0" t="s">
        <v>141</v>
      </c>
      <c r="F17" s="0" t="s">
        <v>142</v>
      </c>
    </row>
    <row r="18">
      <c r="A18" s="0" t="s">
        <v>143</v>
      </c>
      <c r="B18" s="0" t="s">
        <v>144</v>
      </c>
      <c r="F18" s="0" t="s">
        <v>145</v>
      </c>
    </row>
    <row r="19">
      <c r="A19" s="0" t="s">
        <v>146</v>
      </c>
      <c r="B19" s="0" t="s">
        <v>147</v>
      </c>
      <c r="F19" s="0" t="s">
        <v>148</v>
      </c>
    </row>
    <row r="20">
      <c r="A20" s="0" t="s">
        <v>149</v>
      </c>
      <c r="B20" s="0" t="s">
        <v>150</v>
      </c>
      <c r="F20" s="0" t="s">
        <v>151</v>
      </c>
    </row>
    <row r="21">
      <c r="A21" s="0" t="s">
        <v>152</v>
      </c>
      <c r="B21" s="0" t="s">
        <v>153</v>
      </c>
      <c r="F21" s="0" t="s">
        <v>154</v>
      </c>
    </row>
    <row r="22">
      <c r="A22" s="0" t="s">
        <v>155</v>
      </c>
      <c r="B22" s="0" t="s">
        <v>156</v>
      </c>
      <c r="F22" s="0" t="s">
        <v>157</v>
      </c>
    </row>
    <row r="23">
      <c r="A23" s="0" t="s">
        <v>158</v>
      </c>
      <c r="B23" s="0" t="s">
        <v>159</v>
      </c>
      <c r="F23" s="0" t="s">
        <v>160</v>
      </c>
    </row>
    <row r="24">
      <c r="A24" s="0" t="s">
        <v>161</v>
      </c>
      <c r="B24" s="0" t="s">
        <v>162</v>
      </c>
      <c r="F24" s="0" t="s">
        <v>163</v>
      </c>
    </row>
    <row r="25">
      <c r="A25" s="0" t="s">
        <v>164</v>
      </c>
      <c r="B25" s="0" t="s">
        <v>165</v>
      </c>
      <c r="F25" s="0" t="s">
        <v>166</v>
      </c>
    </row>
    <row r="26">
      <c r="A26" s="0" t="s">
        <v>167</v>
      </c>
      <c r="B26" s="0" t="s">
        <v>168</v>
      </c>
      <c r="F26" s="0" t="s">
        <v>169</v>
      </c>
    </row>
    <row r="27">
      <c r="B27" s="0" t="s">
        <v>170</v>
      </c>
      <c r="F27" s="0" t="s">
        <v>171</v>
      </c>
    </row>
    <row r="28">
      <c r="B28" s="0" t="s">
        <v>172</v>
      </c>
      <c r="F28" s="0" t="s">
        <v>173</v>
      </c>
    </row>
    <row r="29">
      <c r="B29" s="0" t="s">
        <v>174</v>
      </c>
      <c r="F29" s="0" t="s">
        <v>175</v>
      </c>
    </row>
    <row r="30">
      <c r="B30" s="0" t="s">
        <v>176</v>
      </c>
      <c r="F30" s="0" t="s">
        <v>177</v>
      </c>
    </row>
    <row r="31">
      <c r="B31" s="0" t="s">
        <v>178</v>
      </c>
      <c r="F31" s="0" t="s">
        <v>179</v>
      </c>
    </row>
    <row r="32">
      <c r="B32" s="0" t="s">
        <v>180</v>
      </c>
      <c r="F32" s="0" t="s">
        <v>181</v>
      </c>
    </row>
    <row r="33">
      <c r="B33" s="0" t="s">
        <v>182</v>
      </c>
    </row>
    <row r="34">
      <c r="B34" s="0" t="s">
        <v>183</v>
      </c>
    </row>
    <row r="35">
      <c r="B35" s="0" t="s">
        <v>184</v>
      </c>
    </row>
    <row r="36">
      <c r="B36" s="0" t="s">
        <v>185</v>
      </c>
    </row>
    <row r="37">
      <c r="B37" s="0" t="s">
        <v>186</v>
      </c>
    </row>
    <row r="38">
      <c r="B38" s="0" t="s">
        <v>187</v>
      </c>
    </row>
    <row r="39">
      <c r="B39" s="0" t="s">
        <v>188</v>
      </c>
    </row>
    <row r="40">
      <c r="B40" s="0" t="s">
        <v>189</v>
      </c>
    </row>
    <row r="41">
      <c r="B41" s="0" t="s">
        <v>190</v>
      </c>
    </row>
    <row r="42">
      <c r="B42" s="0" t="s">
        <v>191</v>
      </c>
    </row>
    <row r="43">
      <c r="B43" s="0" t="s">
        <v>192</v>
      </c>
    </row>
    <row r="44">
      <c r="B44" s="0" t="s">
        <v>193</v>
      </c>
    </row>
    <row r="45">
      <c r="B45" s="0" t="s">
        <v>194</v>
      </c>
    </row>
    <row r="46">
      <c r="B46" s="0" t="s">
        <v>195</v>
      </c>
    </row>
    <row r="47">
      <c r="B47" s="0" t="s">
        <v>196</v>
      </c>
    </row>
    <row r="48">
      <c r="B48" s="0" t="s">
        <v>197</v>
      </c>
    </row>
    <row r="49">
      <c r="B49" s="0" t="s">
        <v>198</v>
      </c>
    </row>
    <row r="50">
      <c r="B50" s="0" t="s">
        <v>199</v>
      </c>
    </row>
    <row r="51">
      <c r="B51" s="0" t="s">
        <v>200</v>
      </c>
    </row>
    <row r="52">
      <c r="B52" s="0" t="s">
        <v>201</v>
      </c>
    </row>
    <row r="53">
      <c r="B53" s="0" t="s">
        <v>202</v>
      </c>
    </row>
    <row r="54">
      <c r="B54" s="0" t="s">
        <v>203</v>
      </c>
    </row>
    <row r="55">
      <c r="B55" s="0" t="s">
        <v>204</v>
      </c>
    </row>
    <row r="56">
      <c r="B56" s="0" t="s">
        <v>205</v>
      </c>
    </row>
    <row r="57">
      <c r="B57" s="0" t="s">
        <v>206</v>
      </c>
    </row>
    <row r="58">
      <c r="B58" s="0" t="s">
        <v>207</v>
      </c>
    </row>
    <row r="59">
      <c r="B59" s="0" t="s">
        <v>208</v>
      </c>
    </row>
    <row r="60">
      <c r="B60" s="0" t="s">
        <v>209</v>
      </c>
    </row>
    <row r="61">
      <c r="B61" s="0" t="s">
        <v>210</v>
      </c>
    </row>
    <row r="62">
      <c r="B62" s="0" t="s">
        <v>211</v>
      </c>
    </row>
    <row r="63">
      <c r="B63" s="0" t="s">
        <v>212</v>
      </c>
    </row>
    <row r="64">
      <c r="B64" s="0" t="s">
        <v>213</v>
      </c>
    </row>
    <row r="65">
      <c r="B65" s="0" t="s">
        <v>214</v>
      </c>
    </row>
    <row r="66">
      <c r="B66" s="0" t="s">
        <v>215</v>
      </c>
    </row>
    <row r="67">
      <c r="B67" s="0" t="s">
        <v>216</v>
      </c>
    </row>
    <row r="68">
      <c r="B68" s="0" t="s">
        <v>217</v>
      </c>
    </row>
    <row r="69">
      <c r="B69" s="0" t="s">
        <v>218</v>
      </c>
    </row>
    <row r="70">
      <c r="B70" s="0" t="s">
        <v>219</v>
      </c>
    </row>
    <row r="71">
      <c r="B71" s="0" t="s">
        <v>220</v>
      </c>
    </row>
    <row r="72">
      <c r="B72" s="0" t="s">
        <v>221</v>
      </c>
    </row>
    <row r="73">
      <c r="B73" s="0" t="s">
        <v>222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Energiafelhasználás</vt:lpstr>
      <vt:lpstr>Intézkedések</vt:lpstr>
      <vt:lpstr>Szemléletformálási intézkedése</vt:lpstr>
      <vt:lpstr>Kitöltési útmutató</vt:lpstr>
      <vt:lpstr>Megjegyzés</vt:lpstr>
      <vt:lpstr>Legördülők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Borsi Péter</cp:lastModifiedBy>
  <dcterms:modified xsi:type="dcterms:W3CDTF">2023-04-26T11:04:46Z</dcterms:modified>
</cp:coreProperties>
</file>